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5745" windowHeight="6330" tabRatio="601" activeTab="0"/>
  </bookViews>
  <sheets>
    <sheet name="14.5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B">#REF!</definedName>
    <definedName name="\C">#REF!</definedName>
    <definedName name="\G">#REF!</definedName>
    <definedName name="\T">'[3]GANADE10'!$B$90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_xlnm.Print_Area" localSheetId="0">'14.5'!$A$1:$J$26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<sst xmlns="http://schemas.openxmlformats.org/spreadsheetml/2006/main" count="31" uniqueCount="30">
  <si>
    <t>Producción</t>
  </si>
  <si>
    <t>Total</t>
  </si>
  <si>
    <t>(toneladas)</t>
  </si>
  <si>
    <t>Arboles</t>
  </si>
  <si>
    <t>Rendimiento</t>
  </si>
  <si>
    <t>En producción</t>
  </si>
  <si>
    <t>diseminados</t>
  </si>
  <si>
    <t>Importaciones</t>
  </si>
  <si>
    <t>Exportaciones</t>
  </si>
  <si>
    <t>FRUTALES NO CITRICOS</t>
  </si>
  <si>
    <t>Superficie en</t>
  </si>
  <si>
    <t>Precio medio</t>
  </si>
  <si>
    <t>Comercio exterior</t>
  </si>
  <si>
    <t>Años</t>
  </si>
  <si>
    <t>plantación regular</t>
  </si>
  <si>
    <t>de la superficie</t>
  </si>
  <si>
    <t>percibido por</t>
  </si>
  <si>
    <t>Valor</t>
  </si>
  <si>
    <t>en producción</t>
  </si>
  <si>
    <t>(miles de t)</t>
  </si>
  <si>
    <t>los agricultores</t>
  </si>
  <si>
    <t>(miles de ha)</t>
  </si>
  <si>
    <t>(mil. de árb.)</t>
  </si>
  <si>
    <t>(qm/ha)</t>
  </si>
  <si>
    <t>2000 (P)</t>
  </si>
  <si>
    <t xml:space="preserve">  (P) Provisional.   </t>
  </si>
  <si>
    <t>14.5.  MANZANO: Serie histórica de superficie, rendimiento, producción, valor y comercio exterior</t>
  </si>
  <si>
    <t>2001 (P)</t>
  </si>
  <si>
    <t>(euros/100kg)</t>
  </si>
  <si>
    <t>(miles de euros)</t>
  </si>
</sst>
</file>

<file path=xl/styles.xml><?xml version="1.0" encoding="utf-8"?>
<styleSheet xmlns="http://schemas.openxmlformats.org/spreadsheetml/2006/main">
  <numFmts count="6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_)"/>
    <numFmt numFmtId="173" formatCode="#,##0_);\(#,##0\)"/>
    <numFmt numFmtId="174" formatCode="#,##0.0_);\(#,##0.0\)"/>
    <numFmt numFmtId="175" formatCode="#,##0.00_);\(#,##0.00\)"/>
    <numFmt numFmtId="176" formatCode="General_)"/>
    <numFmt numFmtId="177" formatCode="0.0_)"/>
    <numFmt numFmtId="178" formatCode="#,##0.0"/>
    <numFmt numFmtId="179" formatCode="0.00_)"/>
    <numFmt numFmtId="180" formatCode="#,##0_______);\(#,##0\)"/>
    <numFmt numFmtId="181" formatCode="#,##0_______________);\(#,##0\)"/>
    <numFmt numFmtId="182" formatCode="#,##0__________\);\(#,##0\)"/>
    <numFmt numFmtId="183" formatCode="#,##0__________;\(#,##0\)"/>
    <numFmt numFmtId="184" formatCode="#,##0____________;\(#,##0\)"/>
    <numFmt numFmtId="185" formatCode="#,##0______________;\(#,##0\)"/>
    <numFmt numFmtId="186" formatCode="#,##0______________\);\(#,##0\)"/>
    <numFmt numFmtId="187" formatCode="#,##0______;\(#,##0\)"/>
    <numFmt numFmtId="188" formatCode="#,##0.0_____;\(###0.0\)"/>
    <numFmt numFmtId="189" formatCode="#,##0.0_____;"/>
    <numFmt numFmtId="190" formatCode="#,##0__\);\(#,##0\)"/>
    <numFmt numFmtId="191" formatCode="#,##0.0_______;"/>
    <numFmt numFmtId="192" formatCode="0.0"/>
    <numFmt numFmtId="193" formatCode="#,##0___);\(#,##0\)"/>
    <numFmt numFmtId="194" formatCode="#,##0_____;"/>
    <numFmt numFmtId="195" formatCode="#,##0__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0.00000_)"/>
    <numFmt numFmtId="205" formatCode="0.0000"/>
    <numFmt numFmtId="206" formatCode="0.000"/>
    <numFmt numFmtId="207" formatCode="0.0000000"/>
    <numFmt numFmtId="208" formatCode="0.000000"/>
    <numFmt numFmtId="209" formatCode="0.00000"/>
    <numFmt numFmtId="210" formatCode="0.00__"/>
    <numFmt numFmtId="211" formatCode="0.0__"/>
    <numFmt numFmtId="212" formatCode="#,##0.0__;"/>
    <numFmt numFmtId="213" formatCode="#,##0.0___);\(#,##0.0\)"/>
    <numFmt numFmtId="214" formatCode="#,##0_____)"/>
    <numFmt numFmtId="215" formatCode="#,##0__;"/>
    <numFmt numFmtId="216" formatCode="#,##0.000"/>
    <numFmt numFmtId="217" formatCode="#,##0.000_);\(#,##0.000\)"/>
    <numFmt numFmtId="218" formatCode="#,##0.0000_);\(#,##0.00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2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174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10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173" fontId="11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4" fillId="0" borderId="0">
      <alignment/>
      <protection/>
    </xf>
    <xf numFmtId="173" fontId="11" fillId="0" borderId="0">
      <alignment/>
      <protection/>
    </xf>
    <xf numFmtId="0" fontId="11" fillId="0" borderId="0">
      <alignment/>
      <protection/>
    </xf>
    <xf numFmtId="173" fontId="11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173" fontId="4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Continuous"/>
    </xf>
    <xf numFmtId="173" fontId="0" fillId="2" borderId="1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2" borderId="2" xfId="0" applyFont="1" applyFill="1" applyBorder="1" applyAlignment="1">
      <alignment horizontal="centerContinuous"/>
    </xf>
    <xf numFmtId="0" fontId="7" fillId="2" borderId="2" xfId="0" applyFont="1" applyFill="1" applyBorder="1" applyAlignment="1">
      <alignment horizontal="centerContinuous"/>
    </xf>
    <xf numFmtId="0" fontId="0" fillId="2" borderId="1" xfId="0" applyFont="1" applyFill="1" applyBorder="1" applyAlignment="1" quotePrefix="1">
      <alignment horizontal="centerContinuous"/>
    </xf>
    <xf numFmtId="0" fontId="0" fillId="2" borderId="1" xfId="0" applyFont="1" applyFill="1" applyBorder="1" applyAlignment="1" quotePrefix="1">
      <alignment horizontal="center"/>
    </xf>
    <xf numFmtId="0" fontId="0" fillId="2" borderId="1" xfId="0" applyFont="1" applyFill="1" applyBorder="1" applyAlignment="1">
      <alignment horizontal="centerContinuous"/>
    </xf>
    <xf numFmtId="0" fontId="0" fillId="2" borderId="0" xfId="0" applyFont="1" applyFill="1" applyBorder="1" applyAlignment="1" quotePrefix="1">
      <alignment horizontal="center"/>
    </xf>
    <xf numFmtId="0" fontId="0" fillId="2" borderId="3" xfId="0" applyFont="1" applyFill="1" applyBorder="1" applyAlignment="1" quotePrefix="1">
      <alignment horizontal="centerContinuous"/>
    </xf>
    <xf numFmtId="0" fontId="0" fillId="2" borderId="0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174" fontId="0" fillId="2" borderId="1" xfId="0" applyNumberFormat="1" applyFont="1" applyFill="1" applyBorder="1" applyAlignment="1" applyProtection="1">
      <alignment horizontal="right"/>
      <protection/>
    </xf>
    <xf numFmtId="173" fontId="0" fillId="2" borderId="1" xfId="0" applyNumberFormat="1" applyFont="1" applyFill="1" applyBorder="1" applyAlignment="1" applyProtection="1">
      <alignment horizontal="right"/>
      <protection/>
    </xf>
    <xf numFmtId="175" fontId="0" fillId="2" borderId="1" xfId="0" applyNumberFormat="1" applyFont="1" applyFill="1" applyBorder="1" applyAlignment="1" applyProtection="1">
      <alignment horizontal="right"/>
      <protection/>
    </xf>
    <xf numFmtId="174" fontId="0" fillId="2" borderId="5" xfId="0" applyNumberFormat="1" applyFont="1" applyFill="1" applyBorder="1" applyAlignment="1" applyProtection="1">
      <alignment horizontal="right"/>
      <protection/>
    </xf>
    <xf numFmtId="173" fontId="0" fillId="2" borderId="5" xfId="0" applyNumberFormat="1" applyFont="1" applyFill="1" applyBorder="1" applyAlignment="1" applyProtection="1">
      <alignment horizontal="right"/>
      <protection/>
    </xf>
    <xf numFmtId="175" fontId="0" fillId="2" borderId="5" xfId="0" applyNumberFormat="1" applyFont="1" applyFill="1" applyBorder="1" applyAlignment="1" applyProtection="1">
      <alignment horizontal="right"/>
      <protection/>
    </xf>
    <xf numFmtId="174" fontId="0" fillId="2" borderId="5" xfId="0" applyNumberFormat="1" applyFont="1" applyFill="1" applyBorder="1" applyAlignment="1">
      <alignment horizontal="right"/>
    </xf>
    <xf numFmtId="175" fontId="0" fillId="2" borderId="5" xfId="0" applyNumberFormat="1" applyFont="1" applyFill="1" applyBorder="1" applyAlignment="1">
      <alignment horizontal="right"/>
    </xf>
    <xf numFmtId="173" fontId="0" fillId="2" borderId="5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left"/>
    </xf>
    <xf numFmtId="174" fontId="0" fillId="2" borderId="7" xfId="0" applyNumberFormat="1" applyFont="1" applyFill="1" applyBorder="1" applyAlignment="1" applyProtection="1">
      <alignment horizontal="right"/>
      <protection/>
    </xf>
    <xf numFmtId="173" fontId="0" fillId="2" borderId="7" xfId="0" applyNumberFormat="1" applyFont="1" applyFill="1" applyBorder="1" applyAlignment="1" applyProtection="1">
      <alignment horizontal="right"/>
      <protection/>
    </xf>
    <xf numFmtId="175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Font="1" applyFill="1" applyBorder="1" applyAlignment="1">
      <alignment horizontal="left"/>
    </xf>
    <xf numFmtId="174" fontId="0" fillId="2" borderId="9" xfId="0" applyNumberFormat="1" applyFont="1" applyFill="1" applyBorder="1" applyAlignment="1">
      <alignment horizontal="right"/>
    </xf>
    <xf numFmtId="175" fontId="0" fillId="2" borderId="9" xfId="0" applyNumberFormat="1" applyFont="1" applyFill="1" applyBorder="1" applyAlignment="1">
      <alignment horizontal="right"/>
    </xf>
    <xf numFmtId="173" fontId="0" fillId="2" borderId="9" xfId="0" applyNumberFormat="1" applyFont="1" applyFill="1" applyBorder="1" applyAlignment="1">
      <alignment horizontal="right"/>
    </xf>
    <xf numFmtId="173" fontId="0" fillId="2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Hyperlink" xfId="15"/>
    <cellStyle name="Comma" xfId="16"/>
    <cellStyle name="Comma [0]" xfId="17"/>
    <cellStyle name="Millares [0]_GANADE13" xfId="18"/>
    <cellStyle name="Millares [0]_ganado_19" xfId="19"/>
    <cellStyle name="Millares_GANADE13" xfId="20"/>
    <cellStyle name="Millares_ganado_19" xfId="21"/>
    <cellStyle name="Millares_p84" xfId="22"/>
    <cellStyle name="Currency" xfId="23"/>
    <cellStyle name="Currency [0]" xfId="24"/>
    <cellStyle name="Moneda [0]_GANADE13" xfId="25"/>
    <cellStyle name="Moneda [0]_ganado_19" xfId="26"/>
    <cellStyle name="Moneda_GANADE13" xfId="27"/>
    <cellStyle name="Moneda_ganado_19" xfId="28"/>
    <cellStyle name="Normal_DISTRI1" xfId="29"/>
    <cellStyle name="Normal_DISTRI2" xfId="30"/>
    <cellStyle name="Normal_DISTRI3" xfId="31"/>
    <cellStyle name="Normal_DISTRI4" xfId="32"/>
    <cellStyle name="Normal_DISTRI5" xfId="33"/>
    <cellStyle name="Normal_DISTRI6" xfId="34"/>
    <cellStyle name="Normal_DISTRI7" xfId="35"/>
    <cellStyle name="Normal_DISTRI8" xfId="36"/>
    <cellStyle name="Normal_faoagricola2.0" xfId="37"/>
    <cellStyle name="Normal_GANADE1" xfId="38"/>
    <cellStyle name="Normal_GANADE10" xfId="39"/>
    <cellStyle name="Normal_GANADE11" xfId="40"/>
    <cellStyle name="Normal_GANADE12" xfId="41"/>
    <cellStyle name="Normal_GANADE13" xfId="42"/>
    <cellStyle name="Normal_GANADE14" xfId="43"/>
    <cellStyle name="Normal_GANADE15" xfId="44"/>
    <cellStyle name="Normal_GANADE16" xfId="45"/>
    <cellStyle name="Normal_GANADE17" xfId="46"/>
    <cellStyle name="Normal_GANADE18" xfId="47"/>
    <cellStyle name="Normal_GANADE19" xfId="48"/>
    <cellStyle name="Normal_GANADE2" xfId="49"/>
    <cellStyle name="Normal_GANADE20" xfId="50"/>
    <cellStyle name="Normal_GANADE3" xfId="51"/>
    <cellStyle name="Normal_GANADE4" xfId="52"/>
    <cellStyle name="Normal_GANADE5" xfId="53"/>
    <cellStyle name="Normal_GANADE61" xfId="54"/>
    <cellStyle name="Normal_GANADE7" xfId="55"/>
    <cellStyle name="Normal_GANADE8" xfId="56"/>
    <cellStyle name="Normal_GANADE9" xfId="57"/>
    <cellStyle name="Normal_p78" xfId="58"/>
    <cellStyle name="Normal_P83" xfId="59"/>
    <cellStyle name="Normal_P94" xfId="60"/>
    <cellStyle name="Normal_P99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/>
  <dimension ref="A1:J26"/>
  <sheetViews>
    <sheetView showGridLines="0" tabSelected="1" zoomScale="75" zoomScaleNormal="75" workbookViewId="0" topLeftCell="A1">
      <selection activeCell="A1" sqref="A1:J1"/>
    </sheetView>
  </sheetViews>
  <sheetFormatPr defaultColWidth="11.421875" defaultRowHeight="12.75"/>
  <cols>
    <col min="1" max="1" width="14.7109375" style="1" customWidth="1"/>
    <col min="2" max="10" width="12.7109375" style="1" customWidth="1"/>
    <col min="11" max="11" width="11.140625" style="1" customWidth="1"/>
    <col min="12" max="12" width="12.00390625" style="1" customWidth="1"/>
    <col min="13" max="13" width="17.00390625" style="1" customWidth="1"/>
    <col min="14" max="19" width="17.140625" style="1" customWidth="1"/>
    <col min="20" max="16384" width="11.421875" style="1" customWidth="1"/>
  </cols>
  <sheetData>
    <row r="1" spans="1:10" s="9" customFormat="1" ht="18">
      <c r="A1" s="38" t="s">
        <v>9</v>
      </c>
      <c r="B1" s="38"/>
      <c r="C1" s="38"/>
      <c r="D1" s="38"/>
      <c r="E1" s="38"/>
      <c r="F1" s="38"/>
      <c r="G1" s="38"/>
      <c r="H1" s="38"/>
      <c r="I1" s="38"/>
      <c r="J1" s="38"/>
    </row>
    <row r="3" spans="1:10" s="10" customFormat="1" ht="15">
      <c r="A3" s="39" t="s">
        <v>26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s="10" customFormat="1" ht="15">
      <c r="A4" s="12"/>
      <c r="B4" s="11"/>
      <c r="C4" s="11"/>
      <c r="D4" s="11"/>
      <c r="E4" s="11"/>
      <c r="F4" s="11"/>
      <c r="G4" s="11"/>
      <c r="H4" s="11"/>
      <c r="I4" s="11"/>
      <c r="J4" s="11"/>
    </row>
    <row r="5" spans="1:10" ht="12.75">
      <c r="A5" s="5"/>
      <c r="B5" s="13" t="s">
        <v>10</v>
      </c>
      <c r="C5" s="6"/>
      <c r="D5" s="2" t="s">
        <v>3</v>
      </c>
      <c r="E5" s="2" t="s">
        <v>4</v>
      </c>
      <c r="F5" s="3"/>
      <c r="G5" s="14" t="s">
        <v>11</v>
      </c>
      <c r="H5" s="3"/>
      <c r="I5" s="15" t="s">
        <v>12</v>
      </c>
      <c r="J5" s="6"/>
    </row>
    <row r="6" spans="1:10" ht="12.75">
      <c r="A6" s="16" t="s">
        <v>13</v>
      </c>
      <c r="B6" s="17" t="s">
        <v>14</v>
      </c>
      <c r="C6" s="4"/>
      <c r="D6" s="2" t="s">
        <v>6</v>
      </c>
      <c r="E6" s="2" t="s">
        <v>15</v>
      </c>
      <c r="F6" s="14" t="s">
        <v>0</v>
      </c>
      <c r="G6" s="14" t="s">
        <v>16</v>
      </c>
      <c r="H6" s="14" t="s">
        <v>17</v>
      </c>
      <c r="I6" s="7" t="s">
        <v>2</v>
      </c>
      <c r="J6" s="4"/>
    </row>
    <row r="7" spans="1:10" ht="12.75">
      <c r="A7" s="5"/>
      <c r="B7" s="2" t="s">
        <v>1</v>
      </c>
      <c r="C7" s="2" t="s">
        <v>5</v>
      </c>
      <c r="D7" s="14"/>
      <c r="E7" s="2" t="s">
        <v>18</v>
      </c>
      <c r="F7" s="2" t="s">
        <v>19</v>
      </c>
      <c r="G7" s="14" t="s">
        <v>20</v>
      </c>
      <c r="H7" s="14" t="s">
        <v>29</v>
      </c>
      <c r="I7" s="14" t="s">
        <v>7</v>
      </c>
      <c r="J7" s="14" t="s">
        <v>8</v>
      </c>
    </row>
    <row r="8" spans="1:10" ht="13.5" thickBot="1">
      <c r="A8" s="5"/>
      <c r="B8" s="14" t="s">
        <v>21</v>
      </c>
      <c r="C8" s="14" t="s">
        <v>21</v>
      </c>
      <c r="D8" s="14" t="s">
        <v>22</v>
      </c>
      <c r="E8" s="2" t="s">
        <v>23</v>
      </c>
      <c r="F8" s="3"/>
      <c r="G8" s="14" t="s">
        <v>28</v>
      </c>
      <c r="H8" s="3"/>
      <c r="I8" s="3"/>
      <c r="J8" s="3"/>
    </row>
    <row r="9" spans="1:10" ht="12.75">
      <c r="A9" s="29">
        <v>1985</v>
      </c>
      <c r="B9" s="30">
        <v>58.2</v>
      </c>
      <c r="C9" s="30">
        <v>55.6</v>
      </c>
      <c r="D9" s="31">
        <v>6968</v>
      </c>
      <c r="E9" s="30">
        <v>169.9</v>
      </c>
      <c r="F9" s="30">
        <v>1070</v>
      </c>
      <c r="G9" s="32">
        <v>17.28510812207758</v>
      </c>
      <c r="H9" s="31">
        <v>154081.47320087027</v>
      </c>
      <c r="I9" s="31">
        <v>3261</v>
      </c>
      <c r="J9" s="31">
        <v>21460</v>
      </c>
    </row>
    <row r="10" spans="1:10" ht="12.75">
      <c r="A10" s="18">
        <v>1986</v>
      </c>
      <c r="B10" s="20">
        <v>52.3</v>
      </c>
      <c r="C10" s="20">
        <v>49.9</v>
      </c>
      <c r="D10" s="21">
        <v>6059</v>
      </c>
      <c r="E10" s="20">
        <v>150.4</v>
      </c>
      <c r="F10" s="20">
        <v>817.4</v>
      </c>
      <c r="G10" s="22">
        <v>25.609125767792964</v>
      </c>
      <c r="H10" s="21">
        <v>212620.05216785066</v>
      </c>
      <c r="I10" s="21">
        <v>10819</v>
      </c>
      <c r="J10" s="21">
        <v>22590</v>
      </c>
    </row>
    <row r="11" spans="1:10" ht="12.75">
      <c r="A11" s="18">
        <v>1987</v>
      </c>
      <c r="B11" s="20">
        <v>60.4</v>
      </c>
      <c r="C11" s="20">
        <v>58.4</v>
      </c>
      <c r="D11" s="21">
        <v>3987</v>
      </c>
      <c r="E11" s="20">
        <v>166.3</v>
      </c>
      <c r="F11" s="20">
        <v>1042.9</v>
      </c>
      <c r="G11" s="22">
        <v>21.14360583222146</v>
      </c>
      <c r="H11" s="21">
        <v>176583.36638899907</v>
      </c>
      <c r="I11" s="21">
        <v>37304</v>
      </c>
      <c r="J11" s="21">
        <v>13275</v>
      </c>
    </row>
    <row r="12" spans="1:10" ht="12.75">
      <c r="A12" s="18">
        <v>1988</v>
      </c>
      <c r="B12" s="20">
        <v>56.1</v>
      </c>
      <c r="C12" s="20">
        <v>54.1</v>
      </c>
      <c r="D12" s="21">
        <v>3921</v>
      </c>
      <c r="E12" s="20">
        <v>149.6</v>
      </c>
      <c r="F12" s="20">
        <v>867.6</v>
      </c>
      <c r="G12" s="22">
        <v>21.93093168896422</v>
      </c>
      <c r="H12" s="21">
        <v>190274.42212686164</v>
      </c>
      <c r="I12" s="21">
        <v>34752</v>
      </c>
      <c r="J12" s="21">
        <v>18951</v>
      </c>
    </row>
    <row r="13" spans="1:10" ht="12.75">
      <c r="A13" s="18">
        <v>1989</v>
      </c>
      <c r="B13" s="20">
        <v>56.8</v>
      </c>
      <c r="C13" s="20">
        <v>54.3</v>
      </c>
      <c r="D13" s="21">
        <v>3632</v>
      </c>
      <c r="E13" s="20">
        <v>149.2</v>
      </c>
      <c r="F13" s="20">
        <v>810.9</v>
      </c>
      <c r="G13" s="22">
        <v>21.75663817869292</v>
      </c>
      <c r="H13" s="21">
        <v>176424.57899102088</v>
      </c>
      <c r="I13" s="21">
        <v>60057</v>
      </c>
      <c r="J13" s="21">
        <v>21124</v>
      </c>
    </row>
    <row r="14" spans="1:10" ht="12.75">
      <c r="A14" s="18">
        <v>1990</v>
      </c>
      <c r="B14" s="20">
        <v>57</v>
      </c>
      <c r="C14" s="20">
        <v>54.2</v>
      </c>
      <c r="D14" s="21">
        <v>3675</v>
      </c>
      <c r="E14" s="20">
        <v>115.2</v>
      </c>
      <c r="F14" s="20">
        <v>656.5</v>
      </c>
      <c r="G14" s="22">
        <v>32.68904835743392</v>
      </c>
      <c r="H14" s="21">
        <v>214603.60246655368</v>
      </c>
      <c r="I14" s="21">
        <v>153864</v>
      </c>
      <c r="J14" s="21">
        <v>8737</v>
      </c>
    </row>
    <row r="15" spans="1:10" ht="12.75">
      <c r="A15" s="18">
        <v>1991</v>
      </c>
      <c r="B15" s="20">
        <v>56.1</v>
      </c>
      <c r="C15" s="20">
        <v>53.3</v>
      </c>
      <c r="D15" s="21">
        <v>3293</v>
      </c>
      <c r="E15" s="20">
        <v>96.9606003752345</v>
      </c>
      <c r="F15" s="20">
        <v>516.8</v>
      </c>
      <c r="G15" s="22">
        <v>38.93957424302526</v>
      </c>
      <c r="H15" s="21">
        <v>201236.88291082182</v>
      </c>
      <c r="I15" s="21">
        <v>159784</v>
      </c>
      <c r="J15" s="21">
        <v>17255</v>
      </c>
    </row>
    <row r="16" spans="1:10" ht="12.75">
      <c r="A16" s="18">
        <v>1992</v>
      </c>
      <c r="B16" s="20">
        <v>54</v>
      </c>
      <c r="C16" s="20">
        <v>51.2</v>
      </c>
      <c r="D16" s="21">
        <v>3306</v>
      </c>
      <c r="E16" s="20">
        <v>213</v>
      </c>
      <c r="F16" s="20">
        <v>1095.4</v>
      </c>
      <c r="G16" s="22">
        <v>23.433461949923675</v>
      </c>
      <c r="H16" s="21">
        <v>256690.14219946394</v>
      </c>
      <c r="I16" s="21">
        <v>211653</v>
      </c>
      <c r="J16" s="21">
        <v>9211</v>
      </c>
    </row>
    <row r="17" spans="1:10" ht="12.75">
      <c r="A17" s="19">
        <v>1993</v>
      </c>
      <c r="B17" s="23">
        <v>53.7</v>
      </c>
      <c r="C17" s="23">
        <v>50.1</v>
      </c>
      <c r="D17" s="24">
        <v>3194</v>
      </c>
      <c r="E17" s="23">
        <v>166.4</v>
      </c>
      <c r="F17" s="23">
        <v>890.5</v>
      </c>
      <c r="G17" s="25">
        <v>22.429771735602756</v>
      </c>
      <c r="H17" s="24">
        <v>199737.11730554252</v>
      </c>
      <c r="I17" s="24">
        <v>140147</v>
      </c>
      <c r="J17" s="21">
        <v>31774</v>
      </c>
    </row>
    <row r="18" spans="1:10" ht="12.75">
      <c r="A18" s="19">
        <v>1994</v>
      </c>
      <c r="B18" s="23">
        <v>52.7</v>
      </c>
      <c r="C18" s="23">
        <v>48.3</v>
      </c>
      <c r="D18" s="24">
        <v>3009</v>
      </c>
      <c r="E18" s="23">
        <v>150.8</v>
      </c>
      <c r="F18" s="23">
        <v>774</v>
      </c>
      <c r="G18" s="25">
        <v>24.088565143701995</v>
      </c>
      <c r="H18" s="24">
        <v>186445.49421225343</v>
      </c>
      <c r="I18" s="24">
        <v>125144</v>
      </c>
      <c r="J18" s="21">
        <v>38096</v>
      </c>
    </row>
    <row r="19" spans="1:10" ht="12.75">
      <c r="A19" s="19">
        <v>1995</v>
      </c>
      <c r="B19" s="26">
        <v>51.5</v>
      </c>
      <c r="C19" s="26">
        <v>47.6</v>
      </c>
      <c r="D19" s="24">
        <v>2945</v>
      </c>
      <c r="E19" s="23">
        <v>161.5</v>
      </c>
      <c r="F19" s="26">
        <v>816</v>
      </c>
      <c r="G19" s="27">
        <v>25.999783635642423</v>
      </c>
      <c r="H19" s="28">
        <v>212158.23446684217</v>
      </c>
      <c r="I19" s="24">
        <v>170855</v>
      </c>
      <c r="J19" s="21">
        <v>39748</v>
      </c>
    </row>
    <row r="20" spans="1:10" ht="12.75">
      <c r="A20" s="19">
        <v>1996</v>
      </c>
      <c r="B20" s="26">
        <v>49.4</v>
      </c>
      <c r="C20" s="26">
        <v>46.4</v>
      </c>
      <c r="D20" s="24">
        <v>2926</v>
      </c>
      <c r="E20" s="23">
        <v>179.3</v>
      </c>
      <c r="F20" s="26">
        <v>899.4</v>
      </c>
      <c r="G20" s="27">
        <v>22.856490329715243</v>
      </c>
      <c r="H20" s="28">
        <v>205571.27402545887</v>
      </c>
      <c r="I20" s="28">
        <v>123440</v>
      </c>
      <c r="J20" s="8">
        <v>62072</v>
      </c>
    </row>
    <row r="21" spans="1:10" ht="12.75">
      <c r="A21" s="19">
        <v>1997</v>
      </c>
      <c r="B21" s="26">
        <v>49.6</v>
      </c>
      <c r="C21" s="26">
        <v>46.6</v>
      </c>
      <c r="D21" s="28">
        <v>2786</v>
      </c>
      <c r="E21" s="26">
        <v>197.9</v>
      </c>
      <c r="F21" s="26">
        <v>983.7</v>
      </c>
      <c r="G21" s="27">
        <v>22.075174594016325</v>
      </c>
      <c r="H21" s="28">
        <v>217153.49248133856</v>
      </c>
      <c r="I21" s="28">
        <v>120484</v>
      </c>
      <c r="J21" s="8">
        <v>61807</v>
      </c>
    </row>
    <row r="22" spans="1:10" ht="12.75">
      <c r="A22" s="19">
        <v>1998</v>
      </c>
      <c r="B22" s="26">
        <v>49.3</v>
      </c>
      <c r="C22" s="26">
        <v>46.3</v>
      </c>
      <c r="D22" s="28">
        <v>2681</v>
      </c>
      <c r="E22" s="26">
        <v>149.9</v>
      </c>
      <c r="F22" s="26">
        <v>736</v>
      </c>
      <c r="G22" s="27">
        <v>26.522664166456316</v>
      </c>
      <c r="H22" s="28">
        <v>195206.80826511845</v>
      </c>
      <c r="I22" s="28">
        <v>149059</v>
      </c>
      <c r="J22" s="8">
        <v>58821</v>
      </c>
    </row>
    <row r="23" spans="1:10" ht="12.75">
      <c r="A23" s="19">
        <v>1999</v>
      </c>
      <c r="B23" s="26">
        <v>49.1</v>
      </c>
      <c r="C23" s="26">
        <v>46.4</v>
      </c>
      <c r="D23" s="28">
        <v>2711</v>
      </c>
      <c r="E23" s="26">
        <v>197.7</v>
      </c>
      <c r="F23" s="26">
        <v>988.4</v>
      </c>
      <c r="G23" s="27">
        <v>26.402461745579558</v>
      </c>
      <c r="H23" s="28">
        <f>F23*G23*10</f>
        <v>260961.93189330836</v>
      </c>
      <c r="I23" s="28">
        <v>238722</v>
      </c>
      <c r="J23" s="8">
        <v>53173</v>
      </c>
    </row>
    <row r="24" spans="1:10" ht="12.75">
      <c r="A24" s="19" t="s">
        <v>24</v>
      </c>
      <c r="B24" s="26">
        <v>48.8</v>
      </c>
      <c r="C24" s="26">
        <f>10.9+34.6</f>
        <v>45.5</v>
      </c>
      <c r="D24" s="28">
        <v>2647</v>
      </c>
      <c r="E24" s="26">
        <f>F24/C24*10</f>
        <v>178.41758241758242</v>
      </c>
      <c r="F24" s="26">
        <v>811.8</v>
      </c>
      <c r="G24" s="27">
        <v>21.612395273640814</v>
      </c>
      <c r="H24" s="28">
        <f>F24*G24*10</f>
        <v>175449.4248314161</v>
      </c>
      <c r="I24" s="28">
        <v>247325</v>
      </c>
      <c r="J24" s="8">
        <v>64907</v>
      </c>
    </row>
    <row r="25" spans="1:10" ht="13.5" thickBot="1">
      <c r="A25" s="33" t="s">
        <v>27</v>
      </c>
      <c r="B25" s="34"/>
      <c r="C25" s="34"/>
      <c r="D25" s="34"/>
      <c r="E25" s="34"/>
      <c r="F25" s="34">
        <v>962</v>
      </c>
      <c r="G25" s="35">
        <v>23.48</v>
      </c>
      <c r="H25" s="36">
        <f>F25*G25*10</f>
        <v>225877.60000000003</v>
      </c>
      <c r="I25" s="36">
        <v>215789</v>
      </c>
      <c r="J25" s="37">
        <v>86793</v>
      </c>
    </row>
    <row r="26" ht="12.75">
      <c r="A26" s="1" t="s">
        <v>25</v>
      </c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2002-11-13T08:45:42Z</cp:lastPrinted>
  <dcterms:created xsi:type="dcterms:W3CDTF">1999-01-28T08:39:14Z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