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1" sheetId="1" r:id="rId1"/>
  </sheets>
  <definedNames>
    <definedName name="_xlnm.Print_Area" localSheetId="0">'4.11'!$A$1:$I$40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<sst xmlns="http://schemas.openxmlformats.org/spreadsheetml/2006/main" count="47" uniqueCount="33">
  <si>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</si>
  <si>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</si>
  <si>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</si>
  <si>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</si>
  <si>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</si>
  <si>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</si>
  <si>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</si>
  <si>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</si>
  <si>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</si>
  <si>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</si>
  <si>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</si>
  <si>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</si>
  <si>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</si>
  <si>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</si>
  <si>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</si>
  <si>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</si>
  <si>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</si>
  <si>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</si>
  <si>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</si>
  <si>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</si>
  <si>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</si>
  <si>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</si>
  <si>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</si>
  <si>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</si>
  <si>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</si>
  <si>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</si>
  <si>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</si>
  <si>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</si>
  <si>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(SAU): Superficie agrícola utilizada.</t>
  </si>
  <si>
    <t>4.11. Distribución de las explotaciones agrarias por Comunidades Autónomas, según efectivos ganaderos: Ovinos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</si>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</sst>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0" xfId="27" applyFont="1" applyFill="1">
      <alignment/>
      <protection/>
    </xf>
    <xf numFmtId="181" fontId="0" fillId="0" borderId="0" xfId="27" applyNumberFormat="1" applyFont="1" applyFill="1" applyProtection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181" fontId="0" fillId="0" borderId="10" xfId="27" applyNumberFormat="1" applyFont="1" applyFill="1" applyBorder="1" applyProtection="1">
      <alignment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181" fontId="0" fillId="0" borderId="11" xfId="27" applyNumberFormat="1" applyFont="1" applyFill="1" applyBorder="1" applyAlignment="1" applyProtection="1">
      <alignment horizontal="right"/>
      <protection/>
    </xf>
    <xf numFmtId="181" fontId="0" fillId="0" borderId="12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10" xfId="27" applyFont="1" applyFill="1" applyBorder="1">
      <alignment/>
      <protection/>
    </xf>
    <xf numFmtId="0" fontId="2" fillId="0" borderId="6" xfId="27" applyFont="1" applyFill="1" applyBorder="1">
      <alignment/>
      <protection/>
    </xf>
    <xf numFmtId="181" fontId="2" fillId="0" borderId="7" xfId="27" applyNumberFormat="1" applyFont="1" applyFill="1" applyBorder="1" applyProtection="1">
      <alignment/>
      <protection/>
    </xf>
    <xf numFmtId="181" fontId="2" fillId="0" borderId="13" xfId="27" applyNumberFormat="1" applyFont="1" applyFill="1" applyBorder="1" applyProtection="1">
      <alignment/>
      <protection/>
    </xf>
    <xf numFmtId="0" fontId="0" fillId="0" borderId="0" xfId="24" applyFont="1" applyFill="1" applyProtection="1">
      <alignment/>
      <protection/>
    </xf>
    <xf numFmtId="0" fontId="0" fillId="0" borderId="10" xfId="27" applyFont="1" applyFill="1" applyBorder="1" applyAlignment="1">
      <alignment horizontal="right"/>
      <protection/>
    </xf>
    <xf numFmtId="0" fontId="0" fillId="0" borderId="12" xfId="27" applyFont="1" applyFill="1" applyBorder="1" applyAlignment="1">
      <alignment horizontal="right"/>
      <protection/>
    </xf>
    <xf numFmtId="0" fontId="3" fillId="0" borderId="0" xfId="23" applyFont="1" applyFill="1" applyAlignment="1">
      <alignment horizontal="center"/>
      <protection/>
    </xf>
    <xf numFmtId="0" fontId="4" fillId="0" borderId="0" xfId="27" applyFont="1" applyFill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6" xfId="27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5" customWidth="1"/>
    <col min="2" max="2" width="13.7109375" style="5" customWidth="1"/>
    <col min="3" max="3" width="12.7109375" style="5" customWidth="1"/>
    <col min="4" max="4" width="15.421875" style="5" customWidth="1"/>
    <col min="5" max="5" width="14.140625" style="5" customWidth="1"/>
    <col min="6" max="9" width="12.7109375" style="5" customWidth="1"/>
    <col min="10" max="16384" width="19.140625" style="1" customWidth="1"/>
  </cols>
  <sheetData>
    <row r="1" spans="1:17" ht="18">
      <c r="A1" s="32" t="s">
        <v>22</v>
      </c>
      <c r="B1" s="32"/>
      <c r="C1" s="32"/>
      <c r="D1" s="32"/>
      <c r="E1" s="32"/>
      <c r="F1" s="32"/>
      <c r="G1" s="32"/>
      <c r="H1" s="32"/>
      <c r="I1" s="32"/>
      <c r="K1" s="2"/>
      <c r="L1" s="2"/>
      <c r="M1" s="2"/>
      <c r="N1" s="2"/>
      <c r="O1" s="2"/>
      <c r="P1" s="2"/>
      <c r="Q1" s="2"/>
    </row>
    <row r="2" spans="3:17" ht="12.75">
      <c r="C2" s="6"/>
      <c r="D2" s="6"/>
      <c r="E2" s="6"/>
      <c r="F2" s="6"/>
      <c r="G2" s="6"/>
      <c r="H2" s="6"/>
      <c r="I2" s="6"/>
      <c r="K2" s="2"/>
      <c r="L2" s="2"/>
      <c r="M2" s="2"/>
      <c r="N2" s="2"/>
      <c r="O2" s="2"/>
      <c r="P2" s="2"/>
      <c r="Q2" s="2"/>
    </row>
    <row r="3" spans="1:17" ht="15">
      <c r="A3" s="33" t="s">
        <v>29</v>
      </c>
      <c r="B3" s="33"/>
      <c r="C3" s="33"/>
      <c r="D3" s="33"/>
      <c r="E3" s="33"/>
      <c r="F3" s="33"/>
      <c r="G3" s="33"/>
      <c r="H3" s="33"/>
      <c r="I3" s="33"/>
      <c r="K3" s="2"/>
      <c r="L3" s="2"/>
      <c r="M3" s="2"/>
      <c r="N3" s="2"/>
      <c r="O3" s="2"/>
      <c r="P3" s="2"/>
      <c r="Q3" s="2"/>
    </row>
    <row r="4" spans="3:17" ht="12.75">
      <c r="C4" s="6"/>
      <c r="D4" s="6"/>
      <c r="E4" s="6"/>
      <c r="F4" s="6"/>
      <c r="G4" s="6"/>
      <c r="H4" s="6"/>
      <c r="I4" s="6"/>
      <c r="K4" s="2"/>
      <c r="L4" s="2"/>
      <c r="M4" s="2"/>
      <c r="N4" s="2"/>
      <c r="O4" s="2"/>
      <c r="P4" s="2"/>
      <c r="Q4" s="2"/>
    </row>
    <row r="5" spans="1:17" ht="12.75">
      <c r="A5" s="7"/>
      <c r="B5" s="36" t="s">
        <v>25</v>
      </c>
      <c r="C5" s="37"/>
      <c r="D5" s="38" t="s">
        <v>0</v>
      </c>
      <c r="E5" s="39"/>
      <c r="F5" s="39"/>
      <c r="G5" s="40" t="s">
        <v>20</v>
      </c>
      <c r="H5" s="41" t="s">
        <v>20</v>
      </c>
      <c r="I5" s="42"/>
      <c r="K5" s="2"/>
      <c r="L5" s="2"/>
      <c r="M5" s="2"/>
      <c r="N5" s="2"/>
      <c r="O5" s="2"/>
      <c r="P5" s="2"/>
      <c r="Q5" s="2"/>
    </row>
    <row r="6" spans="1:17" ht="12.75">
      <c r="A6" s="8" t="s">
        <v>1</v>
      </c>
      <c r="B6" s="9"/>
      <c r="C6" s="10"/>
      <c r="D6" s="34" t="s">
        <v>21</v>
      </c>
      <c r="E6" s="35"/>
      <c r="F6" s="36" t="s">
        <v>2</v>
      </c>
      <c r="G6" s="37"/>
      <c r="H6" s="11"/>
      <c r="I6" s="12"/>
      <c r="K6" s="2"/>
      <c r="L6" s="2"/>
      <c r="M6" s="2"/>
      <c r="N6" s="2"/>
      <c r="O6" s="2"/>
      <c r="P6" s="2"/>
      <c r="Q6" s="2"/>
    </row>
    <row r="7" spans="1:17" ht="13.5" thickBot="1">
      <c r="A7" s="13"/>
      <c r="B7" s="14" t="s">
        <v>19</v>
      </c>
      <c r="C7" s="14" t="s">
        <v>24</v>
      </c>
      <c r="D7" s="15" t="s">
        <v>19</v>
      </c>
      <c r="E7" s="16" t="s">
        <v>24</v>
      </c>
      <c r="F7" s="15" t="s">
        <v>19</v>
      </c>
      <c r="G7" s="16" t="s">
        <v>24</v>
      </c>
      <c r="H7" s="14" t="s">
        <v>19</v>
      </c>
      <c r="I7" s="16" t="s">
        <v>24</v>
      </c>
      <c r="K7" s="2"/>
      <c r="L7" s="2"/>
      <c r="M7" s="2"/>
      <c r="N7" s="2"/>
      <c r="O7" s="2"/>
      <c r="P7" s="2"/>
      <c r="Q7" s="2"/>
    </row>
    <row r="8" spans="1:17" ht="12.75">
      <c r="A8" s="17" t="s">
        <v>3</v>
      </c>
      <c r="B8" s="18">
        <f>D8+F8+H8</f>
        <v>37098</v>
      </c>
      <c r="C8" s="18">
        <f>E8+G8+I8</f>
        <v>335348</v>
      </c>
      <c r="D8" s="18">
        <v>36743</v>
      </c>
      <c r="E8" s="18">
        <v>331315</v>
      </c>
      <c r="F8" s="18">
        <v>179</v>
      </c>
      <c r="G8" s="18">
        <v>1675</v>
      </c>
      <c r="H8" s="19">
        <v>176</v>
      </c>
      <c r="I8" s="20">
        <v>2358</v>
      </c>
      <c r="K8" s="2"/>
      <c r="L8" s="2"/>
      <c r="M8" s="2"/>
      <c r="N8" s="2"/>
      <c r="O8" s="2"/>
      <c r="P8" s="2"/>
      <c r="Q8" s="2"/>
    </row>
    <row r="9" spans="1:17" ht="12.75">
      <c r="A9" s="17" t="s">
        <v>4</v>
      </c>
      <c r="B9" s="18">
        <f aca="true" t="shared" si="0" ref="B9:C24">D9+F9+H9</f>
        <v>5074</v>
      </c>
      <c r="C9" s="18">
        <f t="shared" si="0"/>
        <v>74687</v>
      </c>
      <c r="D9" s="18">
        <v>4954</v>
      </c>
      <c r="E9" s="18">
        <v>72922</v>
      </c>
      <c r="F9" s="18">
        <v>7</v>
      </c>
      <c r="G9" s="18">
        <v>32</v>
      </c>
      <c r="H9" s="19">
        <v>113</v>
      </c>
      <c r="I9" s="21">
        <v>1733</v>
      </c>
      <c r="K9" s="2"/>
      <c r="L9" s="2"/>
      <c r="M9" s="2"/>
      <c r="N9" s="2"/>
      <c r="O9" s="2"/>
      <c r="P9" s="2"/>
      <c r="Q9" s="2"/>
    </row>
    <row r="10" spans="1:17" ht="12.75">
      <c r="A10" s="17" t="s">
        <v>5</v>
      </c>
      <c r="B10" s="18">
        <f t="shared" si="0"/>
        <v>2119</v>
      </c>
      <c r="C10" s="18">
        <f t="shared" si="0"/>
        <v>75135</v>
      </c>
      <c r="D10" s="18">
        <v>2079</v>
      </c>
      <c r="E10" s="18">
        <v>72354</v>
      </c>
      <c r="F10" s="18">
        <v>2</v>
      </c>
      <c r="G10" s="18">
        <v>27</v>
      </c>
      <c r="H10" s="19">
        <v>38</v>
      </c>
      <c r="I10" s="21">
        <v>2754</v>
      </c>
      <c r="K10" s="2"/>
      <c r="L10" s="2"/>
      <c r="M10" s="2"/>
      <c r="N10" s="2"/>
      <c r="O10" s="2"/>
      <c r="P10" s="2"/>
      <c r="Q10" s="2"/>
    </row>
    <row r="11" spans="1:17" ht="12.75">
      <c r="A11" s="17" t="s">
        <v>6</v>
      </c>
      <c r="B11" s="18">
        <f t="shared" si="0"/>
        <v>5217</v>
      </c>
      <c r="C11" s="18">
        <f t="shared" si="0"/>
        <v>316994</v>
      </c>
      <c r="D11" s="18">
        <v>5065</v>
      </c>
      <c r="E11" s="18">
        <v>304932</v>
      </c>
      <c r="F11" s="18">
        <v>31</v>
      </c>
      <c r="G11" s="18">
        <v>975</v>
      </c>
      <c r="H11" s="19">
        <v>121</v>
      </c>
      <c r="I11" s="21">
        <v>11087</v>
      </c>
      <c r="K11" s="2"/>
      <c r="L11" s="2"/>
      <c r="M11" s="2"/>
      <c r="N11" s="2"/>
      <c r="O11" s="2"/>
      <c r="P11" s="2"/>
      <c r="Q11" s="2"/>
    </row>
    <row r="12" spans="1:17" ht="12.75">
      <c r="A12" s="17" t="s">
        <v>7</v>
      </c>
      <c r="B12" s="18">
        <f t="shared" si="0"/>
        <v>2513</v>
      </c>
      <c r="C12" s="18">
        <f t="shared" si="0"/>
        <v>741572</v>
      </c>
      <c r="D12" s="18">
        <v>2305</v>
      </c>
      <c r="E12" s="18">
        <v>626816</v>
      </c>
      <c r="F12" s="18">
        <v>32</v>
      </c>
      <c r="G12" s="18">
        <v>25225</v>
      </c>
      <c r="H12" s="19">
        <v>176</v>
      </c>
      <c r="I12" s="21">
        <v>89531</v>
      </c>
      <c r="K12" s="2"/>
      <c r="L12" s="2"/>
      <c r="M12" s="2"/>
      <c r="N12" s="2"/>
      <c r="O12" s="2"/>
      <c r="P12" s="2"/>
      <c r="Q12" s="2"/>
    </row>
    <row r="13" spans="1:17" ht="12.75">
      <c r="A13" s="17" t="s">
        <v>8</v>
      </c>
      <c r="B13" s="18">
        <f t="shared" si="0"/>
        <v>570</v>
      </c>
      <c r="C13" s="18">
        <f t="shared" si="0"/>
        <v>215864</v>
      </c>
      <c r="D13" s="18">
        <v>430</v>
      </c>
      <c r="E13" s="18">
        <v>163244</v>
      </c>
      <c r="F13" s="25">
        <v>22</v>
      </c>
      <c r="G13" s="18">
        <v>9123</v>
      </c>
      <c r="H13" s="19">
        <v>118</v>
      </c>
      <c r="I13" s="21">
        <v>43497</v>
      </c>
      <c r="K13" s="2"/>
      <c r="L13" s="2"/>
      <c r="M13" s="2"/>
      <c r="N13" s="2"/>
      <c r="O13" s="2"/>
      <c r="P13" s="2"/>
      <c r="Q13" s="2"/>
    </row>
    <row r="14" spans="1:17" ht="12.75">
      <c r="A14" s="17" t="s">
        <v>9</v>
      </c>
      <c r="B14" s="18">
        <f t="shared" si="0"/>
        <v>6785</v>
      </c>
      <c r="C14" s="18">
        <f t="shared" si="0"/>
        <v>2862149</v>
      </c>
      <c r="D14" s="18">
        <v>5815</v>
      </c>
      <c r="E14" s="18">
        <v>2351824</v>
      </c>
      <c r="F14" s="18">
        <v>224</v>
      </c>
      <c r="G14" s="18">
        <v>164024</v>
      </c>
      <c r="H14" s="19">
        <v>746</v>
      </c>
      <c r="I14" s="21">
        <v>346301</v>
      </c>
      <c r="K14" s="2"/>
      <c r="M14" s="2"/>
      <c r="O14" s="2"/>
      <c r="Q14" s="2"/>
    </row>
    <row r="15" spans="1:17" ht="12.75">
      <c r="A15" s="17" t="s">
        <v>10</v>
      </c>
      <c r="B15" s="18">
        <f t="shared" si="0"/>
        <v>2846</v>
      </c>
      <c r="C15" s="18">
        <f t="shared" si="0"/>
        <v>870817</v>
      </c>
      <c r="D15" s="18">
        <v>2554</v>
      </c>
      <c r="E15" s="18">
        <v>772953</v>
      </c>
      <c r="F15" s="18">
        <v>87</v>
      </c>
      <c r="G15" s="18">
        <v>36805</v>
      </c>
      <c r="H15" s="19">
        <v>205</v>
      </c>
      <c r="I15" s="21">
        <v>61059</v>
      </c>
      <c r="K15" s="2"/>
      <c r="L15" s="2"/>
      <c r="M15" s="2"/>
      <c r="N15" s="2"/>
      <c r="O15" s="2"/>
      <c r="P15" s="2"/>
      <c r="Q15" s="2"/>
    </row>
    <row r="16" spans="1:16" ht="12.75">
      <c r="A16" s="17" t="s">
        <v>11</v>
      </c>
      <c r="B16" s="18">
        <f t="shared" si="0"/>
        <v>4666</v>
      </c>
      <c r="C16" s="18">
        <f t="shared" si="0"/>
        <v>334775</v>
      </c>
      <c r="D16" s="18">
        <v>4639</v>
      </c>
      <c r="E16" s="18">
        <v>332923</v>
      </c>
      <c r="F16" s="18">
        <v>18</v>
      </c>
      <c r="G16" s="18">
        <v>1069</v>
      </c>
      <c r="H16" s="19">
        <v>9</v>
      </c>
      <c r="I16" s="21">
        <v>783</v>
      </c>
      <c r="P16" s="2"/>
    </row>
    <row r="17" spans="1:9" ht="12.75">
      <c r="A17" s="17" t="s">
        <v>12</v>
      </c>
      <c r="B17" s="18">
        <f t="shared" si="0"/>
        <v>14946</v>
      </c>
      <c r="C17" s="18">
        <f t="shared" si="0"/>
        <v>4645566</v>
      </c>
      <c r="D17" s="18">
        <v>12579</v>
      </c>
      <c r="E17" s="18">
        <v>3845037</v>
      </c>
      <c r="F17" s="18">
        <v>330</v>
      </c>
      <c r="G17" s="18">
        <v>134672</v>
      </c>
      <c r="H17" s="19">
        <v>2037</v>
      </c>
      <c r="I17" s="21">
        <v>665857</v>
      </c>
    </row>
    <row r="18" spans="1:9" ht="12.75">
      <c r="A18" s="17" t="s">
        <v>13</v>
      </c>
      <c r="B18" s="18">
        <f t="shared" si="0"/>
        <v>704</v>
      </c>
      <c r="C18" s="18">
        <f t="shared" si="0"/>
        <v>180038</v>
      </c>
      <c r="D18" s="18">
        <v>479</v>
      </c>
      <c r="E18" s="18">
        <v>125900</v>
      </c>
      <c r="F18" s="18">
        <v>44</v>
      </c>
      <c r="G18" s="18">
        <v>13310</v>
      </c>
      <c r="H18" s="19">
        <v>181</v>
      </c>
      <c r="I18" s="21">
        <v>40828</v>
      </c>
    </row>
    <row r="19" spans="1:9" ht="12.75">
      <c r="A19" s="17" t="s">
        <v>27</v>
      </c>
      <c r="B19" s="18">
        <f t="shared" si="0"/>
        <v>9298</v>
      </c>
      <c r="C19" s="18">
        <f t="shared" si="0"/>
        <v>3125987</v>
      </c>
      <c r="D19" s="18">
        <v>7363</v>
      </c>
      <c r="E19" s="18">
        <v>2447594</v>
      </c>
      <c r="F19" s="18">
        <v>321</v>
      </c>
      <c r="G19" s="18">
        <v>128045</v>
      </c>
      <c r="H19" s="19">
        <v>1614</v>
      </c>
      <c r="I19" s="21">
        <v>550348</v>
      </c>
    </row>
    <row r="20" spans="1:9" ht="12.75">
      <c r="A20" s="17" t="s">
        <v>14</v>
      </c>
      <c r="B20" s="18">
        <f t="shared" si="0"/>
        <v>2129</v>
      </c>
      <c r="C20" s="18">
        <f t="shared" si="0"/>
        <v>457152</v>
      </c>
      <c r="D20" s="18">
        <v>1723</v>
      </c>
      <c r="E20" s="18">
        <v>338551</v>
      </c>
      <c r="F20" s="18">
        <v>112</v>
      </c>
      <c r="G20" s="18">
        <v>31629</v>
      </c>
      <c r="H20" s="19">
        <v>294</v>
      </c>
      <c r="I20" s="21">
        <v>86972</v>
      </c>
    </row>
    <row r="21" spans="1:9" ht="12.75">
      <c r="A21" s="17" t="s">
        <v>15</v>
      </c>
      <c r="B21" s="18">
        <f t="shared" si="0"/>
        <v>2029</v>
      </c>
      <c r="C21" s="18">
        <f t="shared" si="0"/>
        <v>572161</v>
      </c>
      <c r="D21" s="18">
        <v>1656</v>
      </c>
      <c r="E21" s="18">
        <v>445700</v>
      </c>
      <c r="F21" s="18">
        <v>114</v>
      </c>
      <c r="G21" s="18">
        <v>59440</v>
      </c>
      <c r="H21" s="19">
        <v>259</v>
      </c>
      <c r="I21" s="21">
        <v>67021</v>
      </c>
    </row>
    <row r="22" spans="1:9" ht="12.75">
      <c r="A22" s="17" t="s">
        <v>16</v>
      </c>
      <c r="B22" s="18">
        <f t="shared" si="0"/>
        <v>11903</v>
      </c>
      <c r="C22" s="18">
        <f t="shared" si="0"/>
        <v>3558406</v>
      </c>
      <c r="D22" s="18">
        <v>10733</v>
      </c>
      <c r="E22" s="18">
        <v>3323283</v>
      </c>
      <c r="F22" s="18">
        <v>121</v>
      </c>
      <c r="G22" s="18">
        <v>29615</v>
      </c>
      <c r="H22" s="19">
        <v>1049</v>
      </c>
      <c r="I22" s="21">
        <v>205508</v>
      </c>
    </row>
    <row r="23" spans="1:9" ht="12.75">
      <c r="A23" s="17" t="s">
        <v>17</v>
      </c>
      <c r="B23" s="18">
        <f t="shared" si="0"/>
        <v>12511</v>
      </c>
      <c r="C23" s="18">
        <f t="shared" si="0"/>
        <v>2572979</v>
      </c>
      <c r="D23" s="18">
        <v>10533</v>
      </c>
      <c r="E23" s="18">
        <v>2187525</v>
      </c>
      <c r="F23" s="18">
        <v>264</v>
      </c>
      <c r="G23" s="18">
        <v>56414</v>
      </c>
      <c r="H23" s="19">
        <v>1714</v>
      </c>
      <c r="I23" s="21">
        <v>329040</v>
      </c>
    </row>
    <row r="24" spans="1:9" ht="12.75">
      <c r="A24" s="17" t="s">
        <v>18</v>
      </c>
      <c r="B24" s="18">
        <f t="shared" si="0"/>
        <v>1783</v>
      </c>
      <c r="C24" s="18">
        <f t="shared" si="0"/>
        <v>49393</v>
      </c>
      <c r="D24" s="18">
        <v>1443</v>
      </c>
      <c r="E24" s="18">
        <v>35620</v>
      </c>
      <c r="F24" s="18">
        <v>84</v>
      </c>
      <c r="G24" s="18">
        <v>3719</v>
      </c>
      <c r="H24" s="19">
        <v>256</v>
      </c>
      <c r="I24" s="21">
        <v>10054</v>
      </c>
    </row>
    <row r="25" spans="1:10" s="3" customFormat="1" ht="12.75">
      <c r="A25" s="22" t="s">
        <v>30</v>
      </c>
      <c r="B25" s="18">
        <v>2</v>
      </c>
      <c r="C25" s="18">
        <v>34</v>
      </c>
      <c r="D25" s="23">
        <v>2</v>
      </c>
      <c r="E25" s="23">
        <v>34</v>
      </c>
      <c r="F25" s="19" t="s">
        <v>23</v>
      </c>
      <c r="G25" s="19" t="s">
        <v>23</v>
      </c>
      <c r="H25" s="19" t="s">
        <v>23</v>
      </c>
      <c r="I25" s="24" t="s">
        <v>23</v>
      </c>
      <c r="J25" s="4"/>
    </row>
    <row r="26" spans="1:10" s="3" customFormat="1" ht="12.75">
      <c r="A26" s="22" t="s">
        <v>31</v>
      </c>
      <c r="B26" s="18">
        <v>3</v>
      </c>
      <c r="C26" s="18">
        <v>91</v>
      </c>
      <c r="D26" s="23">
        <v>3</v>
      </c>
      <c r="E26" s="23">
        <v>91</v>
      </c>
      <c r="F26" s="19" t="s">
        <v>23</v>
      </c>
      <c r="G26" s="19" t="s">
        <v>23</v>
      </c>
      <c r="H26" s="19" t="s">
        <v>23</v>
      </c>
      <c r="I26" s="24" t="s">
        <v>23</v>
      </c>
      <c r="J26" s="4"/>
    </row>
    <row r="27" spans="1:9" ht="12.75">
      <c r="A27" s="17"/>
      <c r="B27" s="25"/>
      <c r="C27" s="25"/>
      <c r="D27" s="25"/>
      <c r="E27" s="25"/>
      <c r="F27" s="25"/>
      <c r="G27" s="25"/>
      <c r="H27" s="30"/>
      <c r="I27" s="31"/>
    </row>
    <row r="28" spans="1:9" ht="13.5" thickBot="1">
      <c r="A28" s="26" t="s">
        <v>26</v>
      </c>
      <c r="B28" s="27">
        <f aca="true" t="shared" si="1" ref="B28:I28">SUM(B8:B27)</f>
        <v>122196</v>
      </c>
      <c r="C28" s="27">
        <f t="shared" si="1"/>
        <v>20989148</v>
      </c>
      <c r="D28" s="27">
        <f>SUM(D8:D27)</f>
        <v>111098</v>
      </c>
      <c r="E28" s="27">
        <f>SUM(E8:E27)</f>
        <v>17778618</v>
      </c>
      <c r="F28" s="27">
        <f t="shared" si="1"/>
        <v>1992</v>
      </c>
      <c r="G28" s="27">
        <f t="shared" si="1"/>
        <v>695799</v>
      </c>
      <c r="H28" s="27">
        <f t="shared" si="1"/>
        <v>9106</v>
      </c>
      <c r="I28" s="28">
        <f t="shared" si="1"/>
        <v>2514731</v>
      </c>
    </row>
    <row r="29" spans="1:7" ht="12.75">
      <c r="A29" s="29" t="s">
        <v>32</v>
      </c>
      <c r="B29" s="6"/>
      <c r="C29" s="6"/>
      <c r="D29" s="6"/>
      <c r="E29" s="6"/>
      <c r="F29" s="6"/>
      <c r="G29" s="6"/>
    </row>
    <row r="30" spans="1:7" ht="12.75">
      <c r="A30" s="5" t="s">
        <v>28</v>
      </c>
      <c r="B30" s="6"/>
      <c r="C30" s="6"/>
      <c r="D30" s="6"/>
      <c r="E30" s="6"/>
      <c r="F30" s="6"/>
      <c r="G30" s="6"/>
    </row>
    <row r="31" spans="2:7" ht="12.75">
      <c r="B31" s="6"/>
      <c r="C31" s="6"/>
      <c r="D31" s="6"/>
      <c r="E31" s="6"/>
      <c r="F31" s="6"/>
      <c r="G31" s="6"/>
    </row>
    <row r="32" spans="2:7" ht="12.75">
      <c r="B32" s="6"/>
      <c r="C32" s="6"/>
      <c r="D32" s="6"/>
      <c r="E32" s="6"/>
      <c r="F32" s="6"/>
      <c r="G32" s="6"/>
    </row>
    <row r="33" spans="2:7" ht="12.75">
      <c r="B33" s="6"/>
      <c r="C33" s="6"/>
      <c r="D33" s="6"/>
      <c r="E33" s="6"/>
      <c r="F33" s="6"/>
      <c r="G33" s="6"/>
    </row>
    <row r="34" spans="2:7" ht="12.75">
      <c r="B34" s="6"/>
      <c r="C34" s="6"/>
      <c r="D34" s="6"/>
      <c r="F34" s="6"/>
      <c r="G34" s="6"/>
    </row>
    <row r="35" spans="2:7" ht="12.75">
      <c r="B35" s="6"/>
      <c r="C35" s="6"/>
      <c r="D35" s="6"/>
      <c r="E35" s="6"/>
      <c r="F35" s="6"/>
      <c r="G35" s="6"/>
    </row>
    <row r="36" spans="2:7" ht="12.75">
      <c r="B36" s="6"/>
      <c r="C36" s="6"/>
      <c r="D36" s="6"/>
      <c r="E36" s="6"/>
      <c r="F36" s="6"/>
      <c r="G36" s="6"/>
    </row>
    <row r="37" spans="2:7" ht="12.75">
      <c r="B37" s="6"/>
      <c r="C37" s="6"/>
      <c r="D37" s="6"/>
      <c r="E37" s="6"/>
      <c r="F37" s="6"/>
      <c r="G37" s="6"/>
    </row>
    <row r="38" spans="2:7" ht="12.75">
      <c r="B38" s="6"/>
      <c r="C38" s="6"/>
      <c r="D38" s="6"/>
      <c r="E38" s="6"/>
      <c r="F38" s="6"/>
      <c r="G38" s="6"/>
    </row>
    <row r="39" spans="2:7" ht="12.75">
      <c r="B39" s="6"/>
      <c r="C39" s="6"/>
      <c r="D39" s="6"/>
      <c r="E39" s="6"/>
      <c r="F39" s="6"/>
      <c r="G39" s="6"/>
    </row>
    <row r="40" spans="2:7" ht="12.75">
      <c r="B40" s="6"/>
      <c r="C40" s="6"/>
      <c r="D40" s="6"/>
      <c r="E40" s="6"/>
      <c r="F40" s="6"/>
      <c r="G40" s="6"/>
    </row>
    <row r="41" spans="2:7" ht="12.75">
      <c r="B41" s="6"/>
      <c r="C41" s="6"/>
      <c r="D41" s="6"/>
      <c r="E41" s="6"/>
      <c r="F41" s="6"/>
      <c r="G41" s="6"/>
    </row>
    <row r="42" spans="2:7" ht="12.75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6" spans="2:7" ht="12.75">
      <c r="B46" s="6"/>
      <c r="C46" s="6"/>
      <c r="D46" s="6"/>
      <c r="E46" s="6"/>
      <c r="F46" s="6"/>
      <c r="G46" s="6"/>
    </row>
    <row r="47" ht="12.75">
      <c r="G47" s="6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