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690" windowHeight="6795" activeTab="0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</sheets>
  <definedNames>
    <definedName name="\A">#REF!</definedName>
    <definedName name="\G">#REF!</definedName>
    <definedName name="_xlnm.Print_Area" localSheetId="2">'2.3'!$A$1:$J$65</definedName>
    <definedName name="_xlnm.Print_Area" localSheetId="3">'2.4'!$A$1:$T$47</definedName>
    <definedName name="_xlnm.Print_Area" localSheetId="4">'2.5'!$A:$IV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<sst xmlns="http://schemas.openxmlformats.org/spreadsheetml/2006/main" count="474" uniqueCount="179">
  <si>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</si>
  <si>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</si>
  <si>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</si>
  <si>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</si>
  <si>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</si>
  <si>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</si>
  <si>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</si>
  <si>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</si>
  <si>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</si>
  <si>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</si>
  <si>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</si>
  <si>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</si>
  <si>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</si>
  <si>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</si>
  <si>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</si>
  <si>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</si>
  <si>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</si>
  <si>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San Sebastian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</si>
  <si>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</si>
  <si>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</si>
  <si>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</si>
  <si>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</si>
  <si>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</si>
  <si>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</si>
  <si>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</si>
  <si>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</si>
  <si>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Avila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</si>
  <si>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</si>
  <si>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</si>
  <si>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</si>
  <si>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</si>
  <si>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</si>
  <si>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</si>
  <si>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</si>
  <si>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</si>
  <si>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</si>
  <si>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</si>
  <si>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</si>
  <si>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</si>
  <si>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Jaen</t>
  </si>
  <si>
    <t xml:space="preserve">  Granada</t>
  </si>
  <si>
    <t xml:space="preserve">  Malaga</t>
  </si>
  <si>
    <t xml:space="preserve">  Almeria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</si>
  <si>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</si>
  <si>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</si>
  <si>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</si>
  <si>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</si>
  <si>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</si>
  <si>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Gerona</t>
  </si>
  <si>
    <t xml:space="preserve">  Lérida</t>
  </si>
  <si>
    <t xml:space="preserve">  Zaragoza</t>
  </si>
  <si>
    <t xml:space="preserve">  Huesca</t>
  </si>
  <si>
    <t xml:space="preserve">  Teruel</t>
  </si>
  <si>
    <t xml:space="preserve">  Las Palmas</t>
  </si>
  <si>
    <t>Máxima</t>
  </si>
  <si>
    <t>Mínima</t>
  </si>
  <si>
    <t>Media</t>
  </si>
  <si>
    <t>absoluta</t>
  </si>
  <si>
    <t>Super-</t>
  </si>
  <si>
    <t xml:space="preserve"> Media período </t>
  </si>
  <si>
    <t xml:space="preserve">          1991</t>
  </si>
  <si>
    <t xml:space="preserve">        1992</t>
  </si>
  <si>
    <t xml:space="preserve">       1995</t>
  </si>
  <si>
    <t xml:space="preserve">       1996</t>
  </si>
  <si>
    <t xml:space="preserve">       1997</t>
  </si>
  <si>
    <t xml:space="preserve">       1998</t>
  </si>
  <si>
    <t>ficie</t>
  </si>
  <si>
    <t>Cuenca</t>
  </si>
  <si>
    <t>mm</t>
  </si>
  <si>
    <t>mill.m3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</si>
  <si>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</si>
  <si>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</si>
  <si>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</si>
  <si>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</si>
  <si>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</si>
  <si>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</si>
  <si>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</si>
  <si>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</si>
  <si>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</si>
  <si>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Pirineo Oriental</t>
  </si>
  <si>
    <t>Norte</t>
  </si>
  <si>
    <t>Tajo</t>
  </si>
  <si>
    <t>Guadiana</t>
  </si>
  <si>
    <t>Guadal-</t>
  </si>
  <si>
    <t>Sur</t>
  </si>
  <si>
    <t>Segura</t>
  </si>
  <si>
    <t>Ebro</t>
  </si>
  <si>
    <t>quivir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</si>
  <si>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</si>
  <si>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</si>
  <si>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</si>
  <si>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</si>
  <si>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</si>
  <si>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</si>
  <si>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</si>
  <si>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</si>
  <si>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</si>
  <si>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</si>
  <si>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</si>
  <si>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</si>
  <si>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     1990</t>
  </si>
  <si>
    <t xml:space="preserve">     1992</t>
  </si>
  <si>
    <t xml:space="preserve">        1996</t>
  </si>
  <si>
    <t xml:space="preserve">     1997</t>
  </si>
  <si>
    <t xml:space="preserve">     1998</t>
  </si>
  <si>
    <t>Volumen</t>
  </si>
  <si>
    <t>Capa-</t>
  </si>
  <si>
    <t>fin</t>
  </si>
  <si>
    <t>cidad</t>
  </si>
  <si>
    <t>de año</t>
  </si>
  <si>
    <t xml:space="preserve">Duero </t>
  </si>
  <si>
    <t xml:space="preserve">Pirineo Oriental </t>
  </si>
  <si>
    <t xml:space="preserve">Baleares </t>
  </si>
  <si>
    <t xml:space="preserve">Canarias </t>
  </si>
  <si>
    <t>CLIMATOLOGIA</t>
  </si>
  <si>
    <t>-</t>
  </si>
  <si>
    <t>temperatura igual</t>
  </si>
  <si>
    <t>o inferior  0ºC</t>
  </si>
  <si>
    <t xml:space="preserve">  Cadiz (Jerez)</t>
  </si>
  <si>
    <t xml:space="preserve">  Pamplona (Noain) </t>
  </si>
  <si>
    <t xml:space="preserve">  Barcelona (A)</t>
  </si>
  <si>
    <t xml:space="preserve">  Pontevedra (Vigo A.)</t>
  </si>
  <si>
    <t xml:space="preserve">  Oviedo (Gijón)</t>
  </si>
  <si>
    <t xml:space="preserve">  S.C. de Tenerife</t>
  </si>
  <si>
    <t xml:space="preserve"> Tarragona (Tortosa)</t>
  </si>
  <si>
    <t xml:space="preserve">  Pamplona (Noain)</t>
  </si>
  <si>
    <t xml:space="preserve">  Tarragona (Tortosa)</t>
  </si>
  <si>
    <t xml:space="preserve">  S.C.de Tenerife</t>
  </si>
  <si>
    <t>TOTAL</t>
  </si>
  <si>
    <t>Fuente:Instituto Nacional de Meteorología</t>
  </si>
  <si>
    <t xml:space="preserve">  Coruña</t>
  </si>
  <si>
    <t>Fuente: Instituto Nacional de Meteorología</t>
  </si>
  <si>
    <t xml:space="preserve">  Logroño </t>
  </si>
  <si>
    <t xml:space="preserve">Fuente: Instituto Nacional de Meteorología </t>
  </si>
  <si>
    <t xml:space="preserve"> Fuente: Ministerio de Medio Ambiente</t>
  </si>
  <si>
    <t>Cuencas/Meses</t>
  </si>
  <si>
    <t>Pirineo</t>
  </si>
  <si>
    <t>oriental</t>
  </si>
  <si>
    <t xml:space="preserve">  S. C. de Tenerife</t>
  </si>
  <si>
    <t>..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</si>
  <si>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</si>
  <si>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TOTAL </t>
  </si>
  <si>
    <t>PENINSULAR</t>
  </si>
  <si>
    <t>1961/90</t>
  </si>
  <si>
    <t>Estaciones meteorológicas</t>
  </si>
  <si>
    <t>Júcar</t>
  </si>
  <si>
    <r>
      <t>Cifras registradas a final de año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</si>
  <si>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 xml:space="preserve"> Ceuta</t>
  </si>
  <si>
    <t xml:space="preserve"> Melilla</t>
  </si>
  <si>
    <r>
      <t>2.4. Serie histórica de la precipitación media (mm) y total (mill.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por cuencas hidrográficas en la España Peninsular</t>
    </r>
  </si>
  <si>
    <t>2.6. Serie histórica de la capacidad y el volumen de agua embalsada por cuencas hidrográficas y total nacional</t>
  </si>
  <si>
    <t>Estaciones                  meteorológicas</t>
  </si>
  <si>
    <t>Estaciones</t>
  </si>
  <si>
    <t>meteorológicas</t>
  </si>
  <si>
    <t>Nº de días con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</si>
  <si>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</si>
  <si>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</si>
  <si>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</si>
  <si>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</si>
  <si>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</si>
  <si>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</si>
  <si>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</si>
  <si>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</si>
  <si>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</si>
  <si>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</si>
  <si>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r>
      <t>mill.m</t>
    </r>
    <r>
      <rPr>
        <vertAlign val="superscript"/>
        <sz val="10"/>
        <rFont val="Arial"/>
        <family val="2"/>
      </rPr>
      <t>3</t>
    </r>
  </si>
  <si>
    <t xml:space="preserve">2.3. Temperaturas máxima, mínima y media </t>
  </si>
  <si>
    <t>2.5. Precipitaciones por meses y cuencas hidrográficas, 1999 (mm)</t>
  </si>
  <si>
    <t xml:space="preserve">       1999</t>
  </si>
  <si>
    <t xml:space="preserve">       2000</t>
  </si>
  <si>
    <t xml:space="preserve">   Año 1999</t>
  </si>
  <si>
    <t xml:space="preserve">2.2. Precipitaciones mensuales, 1999 (mm) 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</si>
  <si>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</si>
  <si>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</si>
  <si>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</si>
  <si>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</si>
  <si>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</si>
  <si>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>Año</t>
  </si>
  <si>
    <t>2.1. Precipitación anual y mensuales medias durante el período 1971/2000 (mm)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</si>
</sst>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1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center"/>
      <protection/>
    </xf>
    <xf numFmtId="182" fontId="0" fillId="0" borderId="0" xfId="22" applyNumberFormat="1" applyFont="1" applyProtection="1">
      <alignment/>
      <protection/>
    </xf>
    <xf numFmtId="0" fontId="0" fillId="0" borderId="0" xfId="22" applyFont="1" applyBorder="1" applyProtection="1">
      <alignment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2" xfId="22" applyFont="1" applyBorder="1" applyProtection="1">
      <alignment/>
      <protection/>
    </xf>
    <xf numFmtId="182" fontId="0" fillId="0" borderId="2" xfId="22" applyNumberFormat="1" applyFont="1" applyBorder="1" applyProtection="1">
      <alignment/>
      <protection/>
    </xf>
    <xf numFmtId="0" fontId="0" fillId="0" borderId="3" xfId="22" applyFont="1" applyBorder="1" applyProtection="1">
      <alignment/>
      <protection/>
    </xf>
    <xf numFmtId="0" fontId="0" fillId="0" borderId="0" xfId="2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0" applyFont="1" applyProtection="1">
      <alignment/>
      <protection/>
    </xf>
    <xf numFmtId="0" fontId="0" fillId="0" borderId="0" xfId="20" applyFont="1">
      <alignment/>
      <protection/>
    </xf>
    <xf numFmtId="0" fontId="0" fillId="0" borderId="1" xfId="19" applyFont="1" applyBorder="1" applyProtection="1">
      <alignment/>
      <protection/>
    </xf>
    <xf numFmtId="0" fontId="0" fillId="0" borderId="4" xfId="19" applyFont="1" applyBorder="1" applyProtection="1">
      <alignment/>
      <protection/>
    </xf>
    <xf numFmtId="0" fontId="0" fillId="0" borderId="2" xfId="19" applyFont="1" applyBorder="1" applyProtection="1">
      <alignment/>
      <protection/>
    </xf>
    <xf numFmtId="0" fontId="2" fillId="0" borderId="0" xfId="19" applyFont="1" applyAlignment="1">
      <alignment horizontal="center"/>
      <protection/>
    </xf>
    <xf numFmtId="0" fontId="0" fillId="0" borderId="1" xfId="21" applyFont="1" applyBorder="1" applyProtection="1">
      <alignment/>
      <protection/>
    </xf>
    <xf numFmtId="0" fontId="0" fillId="0" borderId="2" xfId="21" applyFont="1" applyBorder="1" applyAlignment="1" applyProtection="1">
      <alignment horizontal="center"/>
      <protection/>
    </xf>
    <xf numFmtId="0" fontId="0" fillId="0" borderId="5" xfId="21" applyFont="1" applyBorder="1" applyAlignment="1" applyProtection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0" fontId="0" fillId="0" borderId="4" xfId="22" applyFont="1" applyBorder="1" applyProtection="1">
      <alignment/>
      <protection/>
    </xf>
    <xf numFmtId="0" fontId="0" fillId="0" borderId="4" xfId="22" applyFont="1" applyBorder="1" applyAlignment="1" applyProtection="1">
      <alignment horizontal="center"/>
      <protection/>
    </xf>
    <xf numFmtId="0" fontId="0" fillId="0" borderId="6" xfId="22" applyFont="1" applyBorder="1" applyProtection="1">
      <alignment/>
      <protection/>
    </xf>
    <xf numFmtId="0" fontId="3" fillId="0" borderId="0" xfId="22" applyFont="1" applyBorder="1" applyAlignment="1" applyProtection="1">
      <alignment horizontal="center"/>
      <protection/>
    </xf>
    <xf numFmtId="0" fontId="3" fillId="0" borderId="5" xfId="22" applyFont="1" applyBorder="1" applyProtection="1">
      <alignment/>
      <protection/>
    </xf>
    <xf numFmtId="0" fontId="3" fillId="0" borderId="2" xfId="22" applyFont="1" applyBorder="1" applyProtection="1">
      <alignment/>
      <protection/>
    </xf>
    <xf numFmtId="0" fontId="3" fillId="0" borderId="2" xfId="22" applyFont="1" applyBorder="1" applyAlignment="1" applyProtection="1">
      <alignment horizontal="center"/>
      <protection/>
    </xf>
    <xf numFmtId="182" fontId="3" fillId="0" borderId="2" xfId="22" applyNumberFormat="1" applyFont="1" applyBorder="1" applyProtection="1">
      <alignment/>
      <protection/>
    </xf>
    <xf numFmtId="182" fontId="3" fillId="0" borderId="4" xfId="22" applyNumberFormat="1" applyFont="1" applyBorder="1" applyProtection="1">
      <alignment/>
      <protection/>
    </xf>
    <xf numFmtId="0" fontId="0" fillId="0" borderId="0" xfId="20" applyFont="1" applyBorder="1" applyAlignment="1">
      <alignment horizontal="center"/>
      <protection/>
    </xf>
    <xf numFmtId="0" fontId="3" fillId="0" borderId="7" xfId="22" applyFont="1" applyBorder="1" applyProtection="1">
      <alignment/>
      <protection/>
    </xf>
    <xf numFmtId="0" fontId="3" fillId="0" borderId="5" xfId="22" applyFont="1" applyBorder="1" applyAlignment="1" applyProtection="1">
      <alignment horizontal="center"/>
      <protection/>
    </xf>
    <xf numFmtId="182" fontId="0" fillId="0" borderId="2" xfId="22" applyNumberFormat="1" applyFont="1" applyBorder="1" applyAlignment="1" applyProtection="1">
      <alignment horizontal="center"/>
      <protection/>
    </xf>
    <xf numFmtId="3" fontId="0" fillId="0" borderId="2" xfId="22" applyNumberFormat="1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0" fillId="0" borderId="0" xfId="22" applyNumberFormat="1" applyFont="1">
      <alignment/>
      <protection/>
    </xf>
    <xf numFmtId="3" fontId="0" fillId="0" borderId="0" xfId="0" applyNumberFormat="1" applyFont="1" applyAlignment="1">
      <alignment/>
    </xf>
    <xf numFmtId="3" fontId="0" fillId="0" borderId="2" xfId="19" applyNumberFormat="1" applyFont="1" applyBorder="1" applyProtection="1">
      <alignment/>
      <protection/>
    </xf>
    <xf numFmtId="3" fontId="0" fillId="0" borderId="4" xfId="22" applyNumberFormat="1" applyFont="1" applyBorder="1" applyProtection="1">
      <alignment/>
      <protection/>
    </xf>
    <xf numFmtId="3" fontId="0" fillId="0" borderId="0" xfId="0" applyNumberFormat="1" applyAlignment="1">
      <alignment/>
    </xf>
    <xf numFmtId="0" fontId="0" fillId="0" borderId="0" xfId="20" applyFont="1" applyBorder="1">
      <alignment/>
      <protection/>
    </xf>
    <xf numFmtId="3" fontId="0" fillId="0" borderId="0" xfId="20" applyNumberFormat="1" applyFont="1">
      <alignment/>
      <protection/>
    </xf>
    <xf numFmtId="3" fontId="0" fillId="0" borderId="0" xfId="19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0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 horizontal="center"/>
      <protection/>
    </xf>
    <xf numFmtId="0" fontId="0" fillId="0" borderId="0" xfId="21" applyFont="1" applyBorder="1">
      <alignment/>
      <protection/>
    </xf>
    <xf numFmtId="183" fontId="0" fillId="0" borderId="2" xfId="21" applyNumberFormat="1" applyFont="1" applyBorder="1" applyAlignment="1" applyProtection="1">
      <alignment horizontal="right"/>
      <protection/>
    </xf>
    <xf numFmtId="0" fontId="0" fillId="0" borderId="2" xfId="21" applyFont="1" applyFill="1" applyBorder="1" applyAlignment="1" applyProtection="1">
      <alignment horizontal="center"/>
      <protection/>
    </xf>
    <xf numFmtId="183" fontId="0" fillId="0" borderId="2" xfId="21" applyNumberFormat="1" applyFont="1" applyFill="1" applyBorder="1" applyAlignment="1" applyProtection="1">
      <alignment horizontal="right"/>
      <protection/>
    </xf>
    <xf numFmtId="0" fontId="6" fillId="0" borderId="0" xfId="21" applyFont="1">
      <alignment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22" applyFont="1" applyBorder="1" applyProtection="1">
      <alignment/>
      <protection/>
    </xf>
    <xf numFmtId="0" fontId="2" fillId="0" borderId="0" xfId="22" applyFont="1" applyProtection="1">
      <alignment/>
      <protection/>
    </xf>
    <xf numFmtId="182" fontId="2" fillId="0" borderId="0" xfId="22" applyNumberFormat="1" applyFont="1" applyProtection="1">
      <alignment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0" fontId="0" fillId="0" borderId="5" xfId="21" applyFont="1" applyFill="1" applyBorder="1" applyAlignment="1" applyProtection="1">
      <alignment horizontal="center"/>
      <protection/>
    </xf>
    <xf numFmtId="181" fontId="0" fillId="0" borderId="2" xfId="22" applyNumberFormat="1" applyFont="1" applyBorder="1" applyAlignment="1" applyProtection="1">
      <alignment horizontal="center"/>
      <protection/>
    </xf>
    <xf numFmtId="181" fontId="0" fillId="0" borderId="1" xfId="22" applyNumberFormat="1" applyFont="1" applyBorder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8" xfId="22" applyFont="1" applyBorder="1" applyAlignment="1" applyProtection="1">
      <alignment horizontal="center"/>
      <protection/>
    </xf>
    <xf numFmtId="0" fontId="3" fillId="0" borderId="9" xfId="22" applyFont="1" applyBorder="1" applyAlignment="1" applyProtection="1">
      <alignment horizontal="center"/>
      <protection/>
    </xf>
    <xf numFmtId="3" fontId="7" fillId="0" borderId="2" xfId="22" applyNumberFormat="1" applyFont="1" applyBorder="1" applyAlignment="1" applyProtection="1">
      <alignment horizontal="right"/>
      <protection/>
    </xf>
    <xf numFmtId="0" fontId="0" fillId="0" borderId="8" xfId="21" applyFont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3" fontId="7" fillId="0" borderId="4" xfId="22" applyNumberFormat="1" applyFont="1" applyBorder="1" applyAlignment="1" applyProtection="1">
      <alignment horizontal="right"/>
      <protection/>
    </xf>
    <xf numFmtId="0" fontId="0" fillId="0" borderId="10" xfId="22" applyFont="1" applyBorder="1" applyProtection="1">
      <alignment/>
      <protection/>
    </xf>
    <xf numFmtId="0" fontId="0" fillId="0" borderId="8" xfId="22" applyFont="1" applyBorder="1" applyProtection="1">
      <alignment/>
      <protection/>
    </xf>
    <xf numFmtId="0" fontId="0" fillId="0" borderId="8" xfId="22" applyFont="1" applyBorder="1" applyAlignment="1" applyProtection="1">
      <alignment horizontal="center"/>
      <protection/>
    </xf>
    <xf numFmtId="0" fontId="2" fillId="0" borderId="10" xfId="22" applyFont="1" applyBorder="1" applyProtection="1">
      <alignment/>
      <protection/>
    </xf>
    <xf numFmtId="3" fontId="2" fillId="0" borderId="8" xfId="22" applyNumberFormat="1" applyFont="1" applyBorder="1" applyProtection="1">
      <alignment/>
      <protection/>
    </xf>
    <xf numFmtId="0" fontId="2" fillId="0" borderId="8" xfId="22" applyFont="1" applyBorder="1" applyProtection="1">
      <alignment/>
      <protection/>
    </xf>
    <xf numFmtId="0" fontId="0" fillId="0" borderId="5" xfId="22" applyFont="1" applyBorder="1" applyProtection="1">
      <alignment/>
      <protection/>
    </xf>
    <xf numFmtId="3" fontId="2" fillId="0" borderId="2" xfId="22" applyNumberFormat="1" applyFont="1" applyBorder="1" applyAlignment="1" applyProtection="1">
      <alignment horizontal="right"/>
      <protection/>
    </xf>
    <xf numFmtId="3" fontId="0" fillId="0" borderId="2" xfId="22" applyNumberFormat="1" applyFont="1" applyBorder="1" applyAlignment="1" applyProtection="1">
      <alignment horizontal="center"/>
      <protection/>
    </xf>
    <xf numFmtId="181" fontId="0" fillId="0" borderId="8" xfId="22" applyNumberFormat="1" applyFont="1" applyBorder="1" applyAlignment="1" applyProtection="1">
      <alignment horizontal="center"/>
      <protection/>
    </xf>
    <xf numFmtId="181" fontId="0" fillId="0" borderId="11" xfId="22" applyNumberFormat="1" applyFont="1" applyBorder="1" applyAlignment="1" applyProtection="1">
      <alignment horizontal="center"/>
      <protection/>
    </xf>
    <xf numFmtId="0" fontId="0" fillId="0" borderId="12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181" fontId="0" fillId="0" borderId="13" xfId="22" applyNumberFormat="1" applyFont="1" applyBorder="1" applyAlignment="1" applyProtection="1">
      <alignment horizontal="center"/>
      <protection/>
    </xf>
    <xf numFmtId="0" fontId="2" fillId="0" borderId="10" xfId="22" applyFont="1" applyBorder="1" applyAlignment="1" applyProtection="1">
      <alignment horizontal="left"/>
      <protection/>
    </xf>
    <xf numFmtId="182" fontId="2" fillId="0" borderId="8" xfId="22" applyNumberFormat="1" applyFont="1" applyBorder="1" applyProtection="1">
      <alignment/>
      <protection/>
    </xf>
    <xf numFmtId="3" fontId="2" fillId="0" borderId="9" xfId="22" applyNumberFormat="1" applyFont="1" applyBorder="1" applyProtection="1">
      <alignment/>
      <protection/>
    </xf>
    <xf numFmtId="0" fontId="0" fillId="0" borderId="10" xfId="21" applyFont="1" applyBorder="1" applyProtection="1">
      <alignment/>
      <protection/>
    </xf>
    <xf numFmtId="183" fontId="0" fillId="0" borderId="8" xfId="21" applyNumberFormat="1" applyFont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0" fontId="0" fillId="0" borderId="8" xfId="19" applyFont="1" applyBorder="1" applyProtection="1">
      <alignment/>
      <protection/>
    </xf>
    <xf numFmtId="0" fontId="0" fillId="0" borderId="9" xfId="19" applyFont="1" applyBorder="1" applyProtection="1">
      <alignment/>
      <protection/>
    </xf>
    <xf numFmtId="184" fontId="0" fillId="0" borderId="2" xfId="0" applyNumberFormat="1" applyBorder="1" applyAlignment="1">
      <alignment horizontal="right" wrapText="1"/>
    </xf>
    <xf numFmtId="184" fontId="0" fillId="0" borderId="14" xfId="0" applyNumberFormat="1" applyBorder="1" applyAlignment="1">
      <alignment horizontal="right" wrapText="1"/>
    </xf>
    <xf numFmtId="184" fontId="0" fillId="0" borderId="4" xfId="0" applyNumberFormat="1" applyBorder="1" applyAlignment="1">
      <alignment horizontal="right" wrapText="1"/>
    </xf>
    <xf numFmtId="184" fontId="0" fillId="0" borderId="8" xfId="0" applyNumberFormat="1" applyBorder="1" applyAlignment="1">
      <alignment horizontal="right" wrapText="1"/>
    </xf>
    <xf numFmtId="184" fontId="0" fillId="0" borderId="9" xfId="0" applyNumberFormat="1" applyBorder="1" applyAlignment="1">
      <alignment horizontal="right" wrapText="1"/>
    </xf>
    <xf numFmtId="0" fontId="0" fillId="0" borderId="1" xfId="22" applyFont="1" applyBorder="1" applyAlignment="1" applyProtection="1">
      <alignment horizontal="left"/>
      <protection/>
    </xf>
    <xf numFmtId="184" fontId="0" fillId="0" borderId="0" xfId="20" applyNumberFormat="1" applyFont="1" applyProtection="1">
      <alignment/>
      <protection/>
    </xf>
    <xf numFmtId="0" fontId="0" fillId="0" borderId="15" xfId="22" applyFont="1" applyBorder="1" applyAlignment="1" applyProtection="1">
      <alignment horizontal="center"/>
      <protection/>
    </xf>
    <xf numFmtId="182" fontId="0" fillId="0" borderId="2" xfId="22" applyNumberFormat="1" applyFont="1" applyBorder="1" applyAlignment="1" applyProtection="1">
      <alignment horizontal="right"/>
      <protection/>
    </xf>
    <xf numFmtId="181" fontId="0" fillId="0" borderId="2" xfId="22" applyNumberFormat="1" applyFont="1" applyBorder="1" applyAlignment="1" applyProtection="1">
      <alignment horizontal="right"/>
      <protection/>
    </xf>
    <xf numFmtId="182" fontId="2" fillId="0" borderId="8" xfId="22" applyNumberFormat="1" applyFont="1" applyBorder="1" applyAlignment="1" applyProtection="1">
      <alignment horizontal="right"/>
      <protection/>
    </xf>
    <xf numFmtId="3" fontId="2" fillId="0" borderId="8" xfId="22" applyNumberFormat="1" applyFont="1" applyBorder="1" applyAlignment="1" applyProtection="1">
      <alignment horizontal="right"/>
      <protection/>
    </xf>
    <xf numFmtId="0" fontId="0" fillId="0" borderId="16" xfId="20" applyFont="1" applyBorder="1" applyProtection="1">
      <alignment/>
      <protection/>
    </xf>
    <xf numFmtId="0" fontId="0" fillId="0" borderId="9" xfId="22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0" xfId="21" applyFont="1" applyAlignment="1" applyProtection="1">
      <alignment horizontal="center"/>
      <protection/>
    </xf>
    <xf numFmtId="0" fontId="0" fillId="0" borderId="11" xfId="20" applyFont="1" applyBorder="1" applyAlignment="1" applyProtection="1">
      <alignment horizontal="center" vertical="center" wrapText="1"/>
      <protection/>
    </xf>
    <xf numFmtId="0" fontId="0" fillId="0" borderId="12" xfId="20" applyFont="1" applyBorder="1" applyAlignment="1" applyProtection="1">
      <alignment horizontal="center" vertical="center" wrapText="1"/>
      <protection/>
    </xf>
    <xf numFmtId="0" fontId="0" fillId="0" borderId="15" xfId="19" applyFont="1" applyBorder="1" applyAlignment="1" applyProtection="1">
      <alignment horizontal="center" vertical="center" wrapText="1"/>
      <protection/>
    </xf>
    <xf numFmtId="0" fontId="0" fillId="0" borderId="5" xfId="19" applyFont="1" applyBorder="1" applyAlignment="1" applyProtection="1">
      <alignment horizontal="center" vertical="center" wrapText="1"/>
      <protection/>
    </xf>
    <xf numFmtId="0" fontId="0" fillId="0" borderId="17" xfId="19" applyFont="1" applyBorder="1" applyProtection="1">
      <alignment/>
      <protection/>
    </xf>
    <xf numFmtId="0" fontId="0" fillId="0" borderId="18" xfId="19" applyFont="1" applyBorder="1" applyProtection="1">
      <alignment/>
      <protection/>
    </xf>
    <xf numFmtId="0" fontId="0" fillId="0" borderId="14" xfId="19" applyFont="1" applyBorder="1" applyProtection="1">
      <alignment/>
      <protection/>
    </xf>
    <xf numFmtId="0" fontId="0" fillId="0" borderId="5" xfId="20" applyFont="1" applyBorder="1" applyAlignment="1" applyProtection="1">
      <alignment horizontal="center" vertical="center" wrapText="1"/>
      <protection/>
    </xf>
    <xf numFmtId="184" fontId="0" fillId="0" borderId="18" xfId="0" applyNumberFormat="1" applyBorder="1" applyAlignment="1">
      <alignment horizontal="right" wrapText="1"/>
    </xf>
    <xf numFmtId="0" fontId="0" fillId="0" borderId="6" xfId="20" applyFont="1" applyBorder="1" applyAlignment="1" applyProtection="1">
      <alignment horizontal="center" vertical="center" wrapText="1"/>
      <protection/>
    </xf>
    <xf numFmtId="0" fontId="0" fillId="0" borderId="6" xfId="21" applyFont="1" applyBorder="1" applyAlignment="1" applyProtection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1" xfId="21" applyFont="1" applyBorder="1" applyAlignment="1" applyProtection="1">
      <alignment horizontal="center"/>
      <protection/>
    </xf>
    <xf numFmtId="0" fontId="0" fillId="0" borderId="15" xfId="21" applyFont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 horizontal="center"/>
      <protection/>
    </xf>
    <xf numFmtId="3" fontId="0" fillId="0" borderId="4" xfId="21" applyNumberFormat="1" applyFont="1" applyBorder="1" applyAlignment="1" applyProtection="1">
      <alignment horizontal="right"/>
      <protection/>
    </xf>
    <xf numFmtId="3" fontId="2" fillId="0" borderId="4" xfId="22" applyNumberFormat="1" applyFont="1" applyBorder="1" applyAlignment="1" applyProtection="1">
      <alignment horizontal="right"/>
      <protection/>
    </xf>
    <xf numFmtId="182" fontId="2" fillId="0" borderId="9" xfId="22" applyNumberFormat="1" applyFont="1" applyBorder="1" applyProtection="1">
      <alignment/>
      <protection/>
    </xf>
    <xf numFmtId="183" fontId="0" fillId="0" borderId="4" xfId="21" applyNumberFormat="1" applyFont="1" applyFill="1" applyBorder="1" applyAlignment="1" applyProtection="1">
      <alignment horizontal="right"/>
      <protection/>
    </xf>
    <xf numFmtId="3" fontId="0" fillId="0" borderId="9" xfId="21" applyNumberFormat="1" applyFont="1" applyBorder="1" applyAlignment="1" applyProtection="1">
      <alignment horizontal="right"/>
      <protection/>
    </xf>
    <xf numFmtId="0" fontId="0" fillId="0" borderId="0" xfId="21" applyFont="1" applyBorder="1" applyAlignment="1" applyProtection="1">
      <alignment horizontal="center"/>
      <protection/>
    </xf>
    <xf numFmtId="0" fontId="3" fillId="0" borderId="6" xfId="22" applyFont="1" applyBorder="1" applyProtection="1">
      <alignment/>
      <protection/>
    </xf>
    <xf numFmtId="0" fontId="3" fillId="0" borderId="1" xfId="22" applyFont="1" applyBorder="1" applyAlignment="1" applyProtection="1">
      <alignment horizontal="center"/>
      <protection/>
    </xf>
    <xf numFmtId="0" fontId="3" fillId="0" borderId="10" xfId="22" applyFont="1" applyBorder="1" applyAlignment="1" applyProtection="1">
      <alignment horizontal="center"/>
      <protection/>
    </xf>
    <xf numFmtId="182" fontId="3" fillId="0" borderId="1" xfId="22" applyNumberFormat="1" applyFont="1" applyBorder="1" applyProtection="1">
      <alignment/>
      <protection/>
    </xf>
    <xf numFmtId="3" fontId="7" fillId="0" borderId="1" xfId="22" applyNumberFormat="1" applyFont="1" applyBorder="1" applyAlignment="1" applyProtection="1">
      <alignment horizontal="right"/>
      <protection/>
    </xf>
    <xf numFmtId="182" fontId="0" fillId="0" borderId="4" xfId="22" applyNumberFormat="1" applyFont="1" applyBorder="1" applyProtection="1">
      <alignment/>
      <protection/>
    </xf>
    <xf numFmtId="182" fontId="2" fillId="0" borderId="10" xfId="22" applyNumberFormat="1" applyFont="1" applyBorder="1" applyProtection="1">
      <alignment/>
      <protection/>
    </xf>
    <xf numFmtId="184" fontId="0" fillId="0" borderId="2" xfId="0" applyNumberFormat="1" applyBorder="1" applyAlignment="1">
      <alignment horizontal="right"/>
    </xf>
    <xf numFmtId="184" fontId="0" fillId="0" borderId="8" xfId="0" applyNumberFormat="1" applyBorder="1" applyAlignment="1">
      <alignment horizontal="right"/>
    </xf>
    <xf numFmtId="0" fontId="2" fillId="0" borderId="8" xfId="0" applyFont="1" applyBorder="1" applyAlignment="1">
      <alignment/>
    </xf>
    <xf numFmtId="3" fontId="0" fillId="0" borderId="4" xfId="19" applyNumberFormat="1" applyFont="1" applyBorder="1" applyProtection="1">
      <alignment/>
      <protection/>
    </xf>
    <xf numFmtId="3" fontId="0" fillId="0" borderId="9" xfId="19" applyNumberFormat="1" applyFont="1" applyBorder="1" applyProtection="1">
      <alignment/>
      <protection/>
    </xf>
    <xf numFmtId="3" fontId="0" fillId="0" borderId="14" xfId="19" applyNumberFormat="1" applyFont="1" applyBorder="1" applyProtection="1">
      <alignment/>
      <protection/>
    </xf>
    <xf numFmtId="0" fontId="0" fillId="0" borderId="6" xfId="19" applyFont="1" applyBorder="1" applyAlignment="1" applyProtection="1">
      <alignment horizontal="center" vertical="center" wrapText="1"/>
      <protection/>
    </xf>
    <xf numFmtId="0" fontId="4" fillId="0" borderId="0" xfId="19" applyFont="1" applyBorder="1" applyAlignment="1">
      <alignment horizontal="center"/>
      <protection/>
    </xf>
    <xf numFmtId="0" fontId="0" fillId="0" borderId="19" xfId="22" applyFont="1" applyBorder="1" applyAlignment="1" applyProtection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3" fillId="0" borderId="7" xfId="22" applyFont="1" applyBorder="1" applyAlignment="1" applyProtection="1">
      <alignment horizontal="center"/>
      <protection/>
    </xf>
    <xf numFmtId="0" fontId="0" fillId="0" borderId="0" xfId="19" applyFont="1" applyBorder="1" applyProtection="1">
      <alignment/>
      <protection/>
    </xf>
    <xf numFmtId="184" fontId="0" fillId="0" borderId="17" xfId="20" applyNumberFormat="1" applyFont="1" applyBorder="1" applyProtection="1">
      <alignment/>
      <protection/>
    </xf>
    <xf numFmtId="184" fontId="0" fillId="0" borderId="1" xfId="20" applyNumberFormat="1" applyFont="1" applyBorder="1" applyProtection="1">
      <alignment/>
      <protection/>
    </xf>
    <xf numFmtId="184" fontId="0" fillId="0" borderId="10" xfId="20" applyNumberFormat="1" applyFont="1" applyBorder="1" applyProtection="1">
      <alignment/>
      <protection/>
    </xf>
    <xf numFmtId="0" fontId="4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Protection="1">
      <alignment/>
      <protection/>
    </xf>
    <xf numFmtId="0" fontId="5" fillId="0" borderId="0" xfId="20" applyFont="1" applyBorder="1" applyAlignment="1">
      <alignment horizontal="center"/>
      <protection/>
    </xf>
    <xf numFmtId="0" fontId="0" fillId="0" borderId="20" xfId="21" applyFont="1" applyBorder="1" applyProtection="1">
      <alignment/>
      <protection/>
    </xf>
    <xf numFmtId="0" fontId="0" fillId="0" borderId="21" xfId="21" applyFont="1" applyBorder="1" applyAlignment="1" applyProtection="1">
      <alignment horizontal="center"/>
      <protection/>
    </xf>
    <xf numFmtId="0" fontId="0" fillId="0" borderId="7" xfId="21" applyFont="1" applyBorder="1" applyAlignment="1" applyProtection="1">
      <alignment horizontal="center"/>
      <protection/>
    </xf>
    <xf numFmtId="0" fontId="0" fillId="0" borderId="19" xfId="21" applyFont="1" applyBorder="1" applyAlignment="1" applyProtection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0" fillId="0" borderId="15" xfId="22" applyFont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22" xfId="22" applyFont="1" applyBorder="1" applyAlignment="1" applyProtection="1">
      <alignment horizontal="center"/>
      <protection/>
    </xf>
    <xf numFmtId="0" fontId="0" fillId="0" borderId="16" xfId="22" applyFont="1" applyBorder="1" applyAlignment="1" applyProtection="1">
      <alignment horizontal="center"/>
      <protection/>
    </xf>
    <xf numFmtId="0" fontId="0" fillId="0" borderId="21" xfId="22" applyFont="1" applyBorder="1" applyAlignment="1" applyProtection="1">
      <alignment horizontal="center"/>
      <protection/>
    </xf>
    <xf numFmtId="0" fontId="3" fillId="0" borderId="19" xfId="22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54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" width="21.7109375" style="3" customWidth="1"/>
    <col min="2" max="14" width="7.7109375" style="3" customWidth="1"/>
    <col min="15" max="16384" width="19.140625" style="3" customWidth="1"/>
  </cols>
  <sheetData>
    <row r="1" spans="1:14" ht="18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25"/>
    </row>
    <row r="2" spans="1:14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"/>
    </row>
    <row r="3" spans="1:14" ht="15">
      <c r="A3" s="166" t="s">
        <v>178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25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21" ht="26.25" thickBot="1">
      <c r="A5" s="156" t="s">
        <v>151</v>
      </c>
      <c r="B5" s="123" t="s">
        <v>177</v>
      </c>
      <c r="C5" s="124" t="s">
        <v>0</v>
      </c>
      <c r="D5" s="124" t="s">
        <v>1</v>
      </c>
      <c r="E5" s="124" t="s">
        <v>2</v>
      </c>
      <c r="F5" s="124" t="s">
        <v>3</v>
      </c>
      <c r="G5" s="124" t="s">
        <v>4</v>
      </c>
      <c r="H5" s="124" t="s">
        <v>5</v>
      </c>
      <c r="I5" s="124" t="s">
        <v>6</v>
      </c>
      <c r="J5" s="124" t="s">
        <v>7</v>
      </c>
      <c r="K5" s="124" t="s">
        <v>8</v>
      </c>
      <c r="L5" s="124" t="s">
        <v>9</v>
      </c>
      <c r="M5" s="124" t="s">
        <v>10</v>
      </c>
      <c r="N5" s="123" t="s">
        <v>11</v>
      </c>
      <c r="U5" s="25"/>
    </row>
    <row r="6" spans="1:21" ht="12.75">
      <c r="A6" s="125" t="s">
        <v>130</v>
      </c>
      <c r="B6" s="155">
        <f>SUM(C6:N6)</f>
        <v>1008</v>
      </c>
      <c r="C6" s="126">
        <v>128</v>
      </c>
      <c r="D6" s="126">
        <v>102</v>
      </c>
      <c r="E6" s="126">
        <v>79</v>
      </c>
      <c r="F6" s="126">
        <v>85</v>
      </c>
      <c r="G6" s="126">
        <v>80</v>
      </c>
      <c r="H6" s="126">
        <v>42</v>
      </c>
      <c r="I6" s="126">
        <v>30</v>
      </c>
      <c r="J6" s="126">
        <v>35</v>
      </c>
      <c r="K6" s="126">
        <v>68</v>
      </c>
      <c r="L6" s="126">
        <v>110</v>
      </c>
      <c r="M6" s="126">
        <v>114</v>
      </c>
      <c r="N6" s="127">
        <v>135</v>
      </c>
      <c r="U6" s="25"/>
    </row>
    <row r="7" spans="1:21" ht="12.75">
      <c r="A7" s="18" t="s">
        <v>121</v>
      </c>
      <c r="B7" s="153">
        <v>1909</v>
      </c>
      <c r="C7" s="47">
        <v>255</v>
      </c>
      <c r="D7" s="20">
        <v>219</v>
      </c>
      <c r="E7" s="20">
        <v>145</v>
      </c>
      <c r="F7" s="20">
        <v>148</v>
      </c>
      <c r="G7" s="20">
        <v>141</v>
      </c>
      <c r="H7" s="20">
        <v>73</v>
      </c>
      <c r="I7" s="47">
        <v>43</v>
      </c>
      <c r="J7" s="20">
        <v>40</v>
      </c>
      <c r="K7" s="20">
        <v>113</v>
      </c>
      <c r="L7" s="20">
        <v>215</v>
      </c>
      <c r="M7" s="20">
        <v>228</v>
      </c>
      <c r="N7" s="19">
        <v>298</v>
      </c>
      <c r="U7" s="25"/>
    </row>
    <row r="8" spans="1:21" ht="12.75">
      <c r="A8" s="18" t="s">
        <v>13</v>
      </c>
      <c r="B8" s="153">
        <v>1084</v>
      </c>
      <c r="C8" s="47">
        <v>122</v>
      </c>
      <c r="D8" s="20">
        <v>108</v>
      </c>
      <c r="E8" s="20">
        <v>86</v>
      </c>
      <c r="F8" s="20">
        <v>94</v>
      </c>
      <c r="G8" s="20">
        <v>93</v>
      </c>
      <c r="H8" s="20">
        <v>52</v>
      </c>
      <c r="I8" s="47">
        <v>34</v>
      </c>
      <c r="J8" s="20">
        <v>34</v>
      </c>
      <c r="K8" s="20">
        <v>77</v>
      </c>
      <c r="L8" s="20">
        <v>115</v>
      </c>
      <c r="M8" s="20">
        <v>122</v>
      </c>
      <c r="N8" s="19">
        <v>146</v>
      </c>
      <c r="U8" s="25"/>
    </row>
    <row r="9" spans="1:21" ht="12.75">
      <c r="A9" s="18" t="s">
        <v>14</v>
      </c>
      <c r="B9" s="153">
        <v>817</v>
      </c>
      <c r="C9" s="47">
        <v>90</v>
      </c>
      <c r="D9" s="20">
        <v>81</v>
      </c>
      <c r="E9" s="20">
        <v>54</v>
      </c>
      <c r="F9" s="20">
        <v>70</v>
      </c>
      <c r="G9" s="20">
        <v>67</v>
      </c>
      <c r="H9" s="20">
        <v>39</v>
      </c>
      <c r="I9" s="47">
        <v>19</v>
      </c>
      <c r="J9" s="20">
        <v>23</v>
      </c>
      <c r="K9" s="20">
        <v>57</v>
      </c>
      <c r="L9" s="20">
        <v>97</v>
      </c>
      <c r="M9" s="20">
        <v>93</v>
      </c>
      <c r="N9" s="19">
        <v>124</v>
      </c>
      <c r="U9" s="25"/>
    </row>
    <row r="10" spans="1:21" ht="12.75">
      <c r="A10" s="18" t="s">
        <v>122</v>
      </c>
      <c r="B10" s="153">
        <v>971</v>
      </c>
      <c r="C10" s="47">
        <v>94</v>
      </c>
      <c r="D10" s="20">
        <v>85</v>
      </c>
      <c r="E10" s="20">
        <v>74</v>
      </c>
      <c r="F10" s="20">
        <v>93</v>
      </c>
      <c r="G10" s="20">
        <v>79</v>
      </c>
      <c r="H10" s="20">
        <v>47</v>
      </c>
      <c r="I10" s="47">
        <v>45</v>
      </c>
      <c r="J10" s="20">
        <v>54</v>
      </c>
      <c r="K10" s="20">
        <v>70</v>
      </c>
      <c r="L10" s="20">
        <v>104</v>
      </c>
      <c r="M10" s="20">
        <v>120</v>
      </c>
      <c r="N10" s="19">
        <v>104</v>
      </c>
      <c r="U10" s="25"/>
    </row>
    <row r="11" spans="1:21" ht="12.75">
      <c r="A11" s="18" t="s">
        <v>15</v>
      </c>
      <c r="B11" s="153">
        <v>1246</v>
      </c>
      <c r="C11" s="47">
        <v>123</v>
      </c>
      <c r="D11" s="20">
        <v>104</v>
      </c>
      <c r="E11" s="20">
        <v>105</v>
      </c>
      <c r="F11" s="20">
        <v>125</v>
      </c>
      <c r="G11" s="20">
        <v>89</v>
      </c>
      <c r="H11" s="20">
        <v>62</v>
      </c>
      <c r="I11" s="47">
        <v>52</v>
      </c>
      <c r="J11" s="20">
        <v>72</v>
      </c>
      <c r="K11" s="20">
        <v>85</v>
      </c>
      <c r="L11" s="20">
        <v>135</v>
      </c>
      <c r="M11" s="20">
        <v>146</v>
      </c>
      <c r="N11" s="19">
        <v>117</v>
      </c>
      <c r="U11" s="25"/>
    </row>
    <row r="12" spans="1:21" ht="12.75">
      <c r="A12" s="18" t="s">
        <v>16</v>
      </c>
      <c r="B12" s="153">
        <v>1195</v>
      </c>
      <c r="C12" s="47">
        <v>126</v>
      </c>
      <c r="D12" s="20">
        <v>97</v>
      </c>
      <c r="E12" s="20">
        <v>94</v>
      </c>
      <c r="F12" s="20">
        <v>124</v>
      </c>
      <c r="G12" s="20">
        <v>90</v>
      </c>
      <c r="H12" s="20">
        <v>64</v>
      </c>
      <c r="I12" s="47">
        <v>62</v>
      </c>
      <c r="J12" s="20">
        <v>82</v>
      </c>
      <c r="K12" s="20">
        <v>74</v>
      </c>
      <c r="L12" s="20">
        <v>121</v>
      </c>
      <c r="M12" s="20">
        <v>141</v>
      </c>
      <c r="N12" s="19">
        <v>116</v>
      </c>
      <c r="U12" s="25"/>
    </row>
    <row r="13" spans="1:21" ht="12.75">
      <c r="A13" s="18" t="s">
        <v>17</v>
      </c>
      <c r="B13" s="153">
        <v>1738</v>
      </c>
      <c r="C13" s="47">
        <v>168</v>
      </c>
      <c r="D13" s="20">
        <v>150</v>
      </c>
      <c r="E13" s="20">
        <v>144</v>
      </c>
      <c r="F13" s="20">
        <v>168</v>
      </c>
      <c r="G13" s="20">
        <v>138</v>
      </c>
      <c r="H13" s="20">
        <v>96</v>
      </c>
      <c r="I13" s="47">
        <v>98</v>
      </c>
      <c r="J13" s="20">
        <v>112</v>
      </c>
      <c r="K13" s="20">
        <v>138</v>
      </c>
      <c r="L13" s="20">
        <v>174</v>
      </c>
      <c r="M13" s="20">
        <v>186</v>
      </c>
      <c r="N13" s="19">
        <v>167</v>
      </c>
      <c r="U13" s="25"/>
    </row>
    <row r="14" spans="1:21" ht="12.75">
      <c r="A14" s="18" t="s">
        <v>18</v>
      </c>
      <c r="B14" s="153">
        <v>779</v>
      </c>
      <c r="C14" s="47">
        <v>76</v>
      </c>
      <c r="D14" s="20">
        <v>65</v>
      </c>
      <c r="E14" s="20">
        <v>61</v>
      </c>
      <c r="F14" s="20">
        <v>86</v>
      </c>
      <c r="G14" s="20">
        <v>70</v>
      </c>
      <c r="H14" s="20">
        <v>51</v>
      </c>
      <c r="I14" s="47">
        <v>43</v>
      </c>
      <c r="J14" s="20">
        <v>45</v>
      </c>
      <c r="K14" s="20">
        <v>42</v>
      </c>
      <c r="L14" s="20">
        <v>74</v>
      </c>
      <c r="M14" s="20">
        <v>89</v>
      </c>
      <c r="N14" s="19">
        <v>80</v>
      </c>
      <c r="U14" s="25"/>
    </row>
    <row r="15" spans="1:21" ht="12.75">
      <c r="A15" s="18" t="s">
        <v>125</v>
      </c>
      <c r="B15" s="153">
        <v>721</v>
      </c>
      <c r="C15" s="47">
        <v>63</v>
      </c>
      <c r="D15" s="20">
        <v>52</v>
      </c>
      <c r="E15" s="20">
        <v>52</v>
      </c>
      <c r="F15" s="20">
        <v>77</v>
      </c>
      <c r="G15" s="20">
        <v>74</v>
      </c>
      <c r="H15" s="20">
        <v>47</v>
      </c>
      <c r="I15" s="47">
        <v>40</v>
      </c>
      <c r="J15" s="20">
        <v>43</v>
      </c>
      <c r="K15" s="20">
        <v>43</v>
      </c>
      <c r="L15" s="20">
        <v>74</v>
      </c>
      <c r="M15" s="20">
        <v>80</v>
      </c>
      <c r="N15" s="19">
        <v>75</v>
      </c>
      <c r="U15" s="25"/>
    </row>
    <row r="16" spans="1:21" ht="12.75">
      <c r="A16" s="18" t="s">
        <v>19</v>
      </c>
      <c r="B16" s="153">
        <v>399</v>
      </c>
      <c r="C16" s="47">
        <v>27</v>
      </c>
      <c r="D16" s="20">
        <v>23</v>
      </c>
      <c r="E16" s="20">
        <v>26</v>
      </c>
      <c r="F16" s="20">
        <v>44</v>
      </c>
      <c r="G16" s="20">
        <v>48</v>
      </c>
      <c r="H16" s="20">
        <v>47</v>
      </c>
      <c r="I16" s="47">
        <v>31</v>
      </c>
      <c r="J16" s="20">
        <v>23</v>
      </c>
      <c r="K16" s="20">
        <v>24</v>
      </c>
      <c r="L16" s="20">
        <v>31</v>
      </c>
      <c r="M16" s="20">
        <v>36</v>
      </c>
      <c r="N16" s="19">
        <v>37</v>
      </c>
      <c r="P16" s="55"/>
      <c r="Q16" s="55"/>
      <c r="R16" s="55"/>
      <c r="S16" s="55"/>
      <c r="T16" s="55"/>
      <c r="U16" s="26"/>
    </row>
    <row r="17" spans="1:21" ht="12.75">
      <c r="A17" s="18" t="s">
        <v>20</v>
      </c>
      <c r="B17" s="153">
        <v>556</v>
      </c>
      <c r="C17" s="47">
        <v>58</v>
      </c>
      <c r="D17" s="20">
        <v>46</v>
      </c>
      <c r="E17" s="20">
        <v>29</v>
      </c>
      <c r="F17" s="20">
        <v>50</v>
      </c>
      <c r="G17" s="20">
        <v>58</v>
      </c>
      <c r="H17" s="20">
        <v>39</v>
      </c>
      <c r="I17" s="47">
        <v>28</v>
      </c>
      <c r="J17" s="20">
        <v>24</v>
      </c>
      <c r="K17" s="20">
        <v>39</v>
      </c>
      <c r="L17" s="20">
        <v>56</v>
      </c>
      <c r="M17" s="20">
        <v>58</v>
      </c>
      <c r="N17" s="19">
        <v>70</v>
      </c>
      <c r="U17" s="25"/>
    </row>
    <row r="18" spans="1:21" ht="12.75">
      <c r="A18" s="18" t="s">
        <v>21</v>
      </c>
      <c r="B18" s="153">
        <v>555</v>
      </c>
      <c r="C18" s="47">
        <v>46</v>
      </c>
      <c r="D18" s="20">
        <v>42</v>
      </c>
      <c r="E18" s="20">
        <v>31</v>
      </c>
      <c r="F18" s="20">
        <v>65</v>
      </c>
      <c r="G18" s="20">
        <v>69</v>
      </c>
      <c r="H18" s="20">
        <v>46</v>
      </c>
      <c r="I18" s="47">
        <v>30</v>
      </c>
      <c r="J18" s="20">
        <v>27</v>
      </c>
      <c r="K18" s="47">
        <v>36</v>
      </c>
      <c r="L18" s="20">
        <v>50</v>
      </c>
      <c r="M18" s="47">
        <v>56</v>
      </c>
      <c r="N18" s="19">
        <v>57</v>
      </c>
      <c r="O18" s="52"/>
      <c r="P18" s="52"/>
      <c r="Q18" s="52"/>
      <c r="U18" s="25"/>
    </row>
    <row r="19" spans="1:14" ht="12.75">
      <c r="A19" s="18" t="s">
        <v>22</v>
      </c>
      <c r="B19" s="153">
        <v>502</v>
      </c>
      <c r="C19" s="20">
        <v>39</v>
      </c>
      <c r="D19" s="20">
        <v>38</v>
      </c>
      <c r="E19" s="20">
        <v>28</v>
      </c>
      <c r="F19" s="20">
        <v>53</v>
      </c>
      <c r="G19" s="20">
        <v>61</v>
      </c>
      <c r="H19" s="20">
        <v>46</v>
      </c>
      <c r="I19" s="20">
        <v>34</v>
      </c>
      <c r="J19" s="20">
        <v>30</v>
      </c>
      <c r="K19" s="20">
        <v>31</v>
      </c>
      <c r="L19" s="20">
        <v>45</v>
      </c>
      <c r="M19" s="20">
        <v>45</v>
      </c>
      <c r="N19" s="19">
        <v>51</v>
      </c>
    </row>
    <row r="20" spans="1:14" ht="12.75">
      <c r="A20" s="18" t="s">
        <v>23</v>
      </c>
      <c r="B20" s="153">
        <v>435</v>
      </c>
      <c r="C20" s="20">
        <v>40</v>
      </c>
      <c r="D20" s="20">
        <v>32</v>
      </c>
      <c r="E20" s="20">
        <v>23</v>
      </c>
      <c r="F20" s="20">
        <v>44</v>
      </c>
      <c r="G20" s="20">
        <v>47</v>
      </c>
      <c r="H20" s="20">
        <v>33</v>
      </c>
      <c r="I20" s="20">
        <v>16</v>
      </c>
      <c r="J20" s="20">
        <v>18</v>
      </c>
      <c r="K20" s="20">
        <v>31</v>
      </c>
      <c r="L20" s="20">
        <v>42</v>
      </c>
      <c r="M20" s="20">
        <v>51</v>
      </c>
      <c r="N20" s="19">
        <v>56</v>
      </c>
    </row>
    <row r="21" spans="1:14" ht="12.75">
      <c r="A21" s="18" t="s">
        <v>24</v>
      </c>
      <c r="B21" s="153">
        <v>363</v>
      </c>
      <c r="C21" s="20">
        <v>34</v>
      </c>
      <c r="D21" s="20">
        <v>28</v>
      </c>
      <c r="E21" s="20">
        <v>18</v>
      </c>
      <c r="F21" s="20">
        <v>36</v>
      </c>
      <c r="G21" s="20">
        <v>42</v>
      </c>
      <c r="H21" s="20">
        <v>30</v>
      </c>
      <c r="I21" s="20">
        <v>15</v>
      </c>
      <c r="J21" s="20">
        <v>13</v>
      </c>
      <c r="K21" s="20">
        <v>22</v>
      </c>
      <c r="L21" s="20">
        <v>38</v>
      </c>
      <c r="M21" s="20">
        <v>42</v>
      </c>
      <c r="N21" s="19">
        <v>44</v>
      </c>
    </row>
    <row r="22" spans="1:14" ht="12.75">
      <c r="A22" s="18" t="s">
        <v>25</v>
      </c>
      <c r="B22" s="153">
        <v>382</v>
      </c>
      <c r="C22" s="20">
        <v>31</v>
      </c>
      <c r="D22" s="20">
        <v>27</v>
      </c>
      <c r="E22" s="20">
        <v>22</v>
      </c>
      <c r="F22" s="20">
        <v>39</v>
      </c>
      <c r="G22" s="20">
        <v>48</v>
      </c>
      <c r="H22" s="20">
        <v>34</v>
      </c>
      <c r="I22" s="20">
        <v>16</v>
      </c>
      <c r="J22" s="20">
        <v>11</v>
      </c>
      <c r="K22" s="20">
        <v>32</v>
      </c>
      <c r="L22" s="20">
        <v>39</v>
      </c>
      <c r="M22" s="20">
        <v>42</v>
      </c>
      <c r="N22" s="19">
        <v>42</v>
      </c>
    </row>
    <row r="23" spans="1:14" ht="12.75">
      <c r="A23" s="18" t="s">
        <v>26</v>
      </c>
      <c r="B23" s="153">
        <v>400</v>
      </c>
      <c r="C23" s="20">
        <v>32</v>
      </c>
      <c r="D23" s="20">
        <v>22</v>
      </c>
      <c r="E23" s="20">
        <v>23</v>
      </c>
      <c r="F23" s="20">
        <v>42</v>
      </c>
      <c r="G23" s="20">
        <v>50</v>
      </c>
      <c r="H23" s="20">
        <v>37</v>
      </c>
      <c r="I23" s="20">
        <v>16</v>
      </c>
      <c r="J23" s="20">
        <v>19</v>
      </c>
      <c r="K23" s="20">
        <v>29</v>
      </c>
      <c r="L23" s="20">
        <v>40</v>
      </c>
      <c r="M23" s="20">
        <v>43</v>
      </c>
      <c r="N23" s="19">
        <v>44</v>
      </c>
    </row>
    <row r="24" spans="1:14" ht="12.75">
      <c r="A24" s="18" t="s">
        <v>27</v>
      </c>
      <c r="B24" s="153">
        <v>464</v>
      </c>
      <c r="C24" s="20">
        <v>38</v>
      </c>
      <c r="D24" s="20">
        <v>34</v>
      </c>
      <c r="E24" s="20">
        <v>30</v>
      </c>
      <c r="F24" s="20">
        <v>47</v>
      </c>
      <c r="G24" s="20">
        <v>60</v>
      </c>
      <c r="H24" s="20">
        <v>38</v>
      </c>
      <c r="I24" s="20">
        <v>21</v>
      </c>
      <c r="J24" s="20">
        <v>21</v>
      </c>
      <c r="K24" s="20">
        <v>30</v>
      </c>
      <c r="L24" s="20">
        <v>46</v>
      </c>
      <c r="M24" s="20">
        <v>48</v>
      </c>
      <c r="N24" s="19">
        <v>50</v>
      </c>
    </row>
    <row r="25" spans="1:14" ht="12.75">
      <c r="A25" s="18" t="s">
        <v>28</v>
      </c>
      <c r="B25" s="153">
        <v>449</v>
      </c>
      <c r="C25" s="20">
        <v>40</v>
      </c>
      <c r="D25" s="20">
        <v>36</v>
      </c>
      <c r="E25" s="20">
        <v>26</v>
      </c>
      <c r="F25" s="20">
        <v>48</v>
      </c>
      <c r="G25" s="20">
        <v>54</v>
      </c>
      <c r="H25" s="20">
        <v>28</v>
      </c>
      <c r="I25" s="20">
        <v>17</v>
      </c>
      <c r="J25" s="20">
        <v>14</v>
      </c>
      <c r="K25" s="20">
        <v>27</v>
      </c>
      <c r="L25" s="20">
        <v>48</v>
      </c>
      <c r="M25" s="20">
        <v>54</v>
      </c>
      <c r="N25" s="19">
        <v>58</v>
      </c>
    </row>
    <row r="26" spans="1:14" ht="12.75">
      <c r="A26" s="18" t="s">
        <v>29</v>
      </c>
      <c r="B26" s="153">
        <v>500</v>
      </c>
      <c r="C26" s="20">
        <v>31</v>
      </c>
      <c r="D26" s="20">
        <v>31</v>
      </c>
      <c r="E26" s="20">
        <v>31</v>
      </c>
      <c r="F26" s="20">
        <v>54</v>
      </c>
      <c r="G26" s="20">
        <v>74</v>
      </c>
      <c r="H26" s="20">
        <v>51</v>
      </c>
      <c r="I26" s="20">
        <v>29</v>
      </c>
      <c r="J26" s="20">
        <v>29</v>
      </c>
      <c r="K26" s="20">
        <v>44</v>
      </c>
      <c r="L26" s="20">
        <v>46</v>
      </c>
      <c r="M26" s="20">
        <v>39</v>
      </c>
      <c r="N26" s="19">
        <v>41</v>
      </c>
    </row>
    <row r="27" spans="1:14" ht="12.75">
      <c r="A27" s="18" t="s">
        <v>30</v>
      </c>
      <c r="B27" s="153">
        <f>SUM(C27:N27)</f>
        <v>507</v>
      </c>
      <c r="C27" s="20">
        <v>45</v>
      </c>
      <c r="D27" s="20">
        <v>41</v>
      </c>
      <c r="E27" s="20">
        <v>32</v>
      </c>
      <c r="F27" s="20">
        <v>56</v>
      </c>
      <c r="G27" s="20">
        <v>60</v>
      </c>
      <c r="H27" s="20">
        <v>44</v>
      </c>
      <c r="I27" s="20">
        <v>15</v>
      </c>
      <c r="J27" s="20">
        <v>17</v>
      </c>
      <c r="K27" s="20">
        <v>37</v>
      </c>
      <c r="L27" s="20">
        <v>53</v>
      </c>
      <c r="M27" s="20">
        <v>49</v>
      </c>
      <c r="N27" s="19">
        <v>58</v>
      </c>
    </row>
    <row r="28" spans="1:14" ht="12.75">
      <c r="A28" s="18" t="s">
        <v>31</v>
      </c>
      <c r="B28" s="153">
        <v>357</v>
      </c>
      <c r="C28" s="20">
        <v>28</v>
      </c>
      <c r="D28" s="20">
        <v>28</v>
      </c>
      <c r="E28" s="20">
        <v>25</v>
      </c>
      <c r="F28" s="20">
        <v>41</v>
      </c>
      <c r="G28" s="20">
        <v>44</v>
      </c>
      <c r="H28" s="20">
        <v>28</v>
      </c>
      <c r="I28" s="20">
        <v>12</v>
      </c>
      <c r="J28" s="20">
        <v>9</v>
      </c>
      <c r="K28" s="20">
        <v>22</v>
      </c>
      <c r="L28" s="20">
        <v>38</v>
      </c>
      <c r="M28" s="20">
        <v>40</v>
      </c>
      <c r="N28" s="19">
        <v>44</v>
      </c>
    </row>
    <row r="29" spans="1:14" ht="12.75">
      <c r="A29" s="18" t="s">
        <v>32</v>
      </c>
      <c r="B29" s="153">
        <v>367</v>
      </c>
      <c r="C29" s="20">
        <v>21</v>
      </c>
      <c r="D29" s="20">
        <v>24</v>
      </c>
      <c r="E29" s="20">
        <v>28</v>
      </c>
      <c r="F29" s="20">
        <v>48</v>
      </c>
      <c r="G29" s="20">
        <v>48</v>
      </c>
      <c r="H29" s="20">
        <v>36</v>
      </c>
      <c r="I29" s="20">
        <v>12</v>
      </c>
      <c r="J29" s="20">
        <v>14</v>
      </c>
      <c r="K29" s="20">
        <v>32</v>
      </c>
      <c r="L29" s="20">
        <v>42</v>
      </c>
      <c r="M29" s="20">
        <v>34</v>
      </c>
      <c r="N29" s="19">
        <v>28</v>
      </c>
    </row>
    <row r="30" spans="1:14" ht="12.75">
      <c r="A30" s="18" t="s">
        <v>33</v>
      </c>
      <c r="B30" s="153">
        <f>SUM(C30:N30)</f>
        <v>396</v>
      </c>
      <c r="C30" s="20">
        <v>36</v>
      </c>
      <c r="D30" s="20">
        <v>34</v>
      </c>
      <c r="E30" s="20">
        <v>28</v>
      </c>
      <c r="F30" s="20">
        <v>44</v>
      </c>
      <c r="G30" s="20">
        <v>43</v>
      </c>
      <c r="H30" s="20">
        <v>29</v>
      </c>
      <c r="I30" s="20">
        <v>9</v>
      </c>
      <c r="J30" s="20">
        <v>7</v>
      </c>
      <c r="K30" s="20">
        <v>22</v>
      </c>
      <c r="L30" s="20">
        <v>47</v>
      </c>
      <c r="M30" s="20">
        <v>42</v>
      </c>
      <c r="N30" s="19">
        <v>55</v>
      </c>
    </row>
    <row r="31" spans="1:14" ht="12.75">
      <c r="A31" s="18" t="s">
        <v>34</v>
      </c>
      <c r="B31" s="153">
        <f>SUM(C31:N31)</f>
        <v>523</v>
      </c>
      <c r="C31" s="20">
        <v>58</v>
      </c>
      <c r="D31" s="20">
        <v>43</v>
      </c>
      <c r="E31" s="20">
        <v>35</v>
      </c>
      <c r="F31" s="20">
        <v>49</v>
      </c>
      <c r="G31" s="20">
        <v>48</v>
      </c>
      <c r="H31" s="20">
        <v>23</v>
      </c>
      <c r="I31" s="20">
        <v>7</v>
      </c>
      <c r="J31" s="20">
        <v>8</v>
      </c>
      <c r="K31" s="20">
        <v>26</v>
      </c>
      <c r="L31" s="20">
        <v>59</v>
      </c>
      <c r="M31" s="20">
        <v>80</v>
      </c>
      <c r="N31" s="19">
        <v>87</v>
      </c>
    </row>
    <row r="32" spans="1:14" ht="12.75">
      <c r="A32" s="18" t="s">
        <v>35</v>
      </c>
      <c r="B32" s="153">
        <f>SUM(C32:N32)</f>
        <v>463</v>
      </c>
      <c r="C32" s="20">
        <v>52</v>
      </c>
      <c r="D32" s="20">
        <v>43</v>
      </c>
      <c r="E32" s="20">
        <v>33</v>
      </c>
      <c r="F32" s="20">
        <v>52</v>
      </c>
      <c r="G32" s="20">
        <v>40</v>
      </c>
      <c r="H32" s="20">
        <v>18</v>
      </c>
      <c r="I32" s="20">
        <v>4</v>
      </c>
      <c r="J32" s="20">
        <v>5</v>
      </c>
      <c r="K32" s="20">
        <v>23</v>
      </c>
      <c r="L32" s="20">
        <v>56</v>
      </c>
      <c r="M32" s="20">
        <v>64</v>
      </c>
      <c r="N32" s="19">
        <v>73</v>
      </c>
    </row>
    <row r="33" spans="1:14" ht="12.75">
      <c r="A33" s="18" t="s">
        <v>36</v>
      </c>
      <c r="B33" s="153">
        <v>534</v>
      </c>
      <c r="C33" s="20">
        <v>65</v>
      </c>
      <c r="D33" s="20">
        <v>54</v>
      </c>
      <c r="E33" s="20">
        <v>38</v>
      </c>
      <c r="F33" s="20">
        <v>57</v>
      </c>
      <c r="G33" s="20">
        <v>34</v>
      </c>
      <c r="H33" s="20">
        <v>13</v>
      </c>
      <c r="I33" s="20">
        <v>2</v>
      </c>
      <c r="J33" s="20">
        <v>6</v>
      </c>
      <c r="K33" s="20">
        <v>23</v>
      </c>
      <c r="L33" s="20">
        <v>62</v>
      </c>
      <c r="M33" s="20">
        <v>84</v>
      </c>
      <c r="N33" s="19">
        <v>95</v>
      </c>
    </row>
    <row r="34" spans="1:14" ht="12.75">
      <c r="A34" s="18" t="s">
        <v>37</v>
      </c>
      <c r="B34" s="153">
        <f>SUM(C34:N34)</f>
        <v>490</v>
      </c>
      <c r="C34" s="20">
        <v>73</v>
      </c>
      <c r="D34" s="20">
        <v>43</v>
      </c>
      <c r="E34" s="20">
        <v>36</v>
      </c>
      <c r="F34" s="20">
        <v>46</v>
      </c>
      <c r="G34" s="20">
        <v>30</v>
      </c>
      <c r="H34" s="20">
        <v>9</v>
      </c>
      <c r="I34" s="20">
        <v>3</v>
      </c>
      <c r="J34" s="20">
        <v>4</v>
      </c>
      <c r="K34" s="20">
        <v>21</v>
      </c>
      <c r="L34" s="20">
        <v>56</v>
      </c>
      <c r="M34" s="20">
        <v>74</v>
      </c>
      <c r="N34" s="19">
        <v>95</v>
      </c>
    </row>
    <row r="35" spans="1:14" ht="12.75">
      <c r="A35" s="18" t="s">
        <v>118</v>
      </c>
      <c r="B35" s="153">
        <v>598</v>
      </c>
      <c r="C35" s="20">
        <v>89</v>
      </c>
      <c r="D35" s="20">
        <v>60</v>
      </c>
      <c r="E35" s="20">
        <v>42</v>
      </c>
      <c r="F35" s="20">
        <v>54</v>
      </c>
      <c r="G35" s="20">
        <v>37</v>
      </c>
      <c r="H35" s="20">
        <v>13</v>
      </c>
      <c r="I35" s="20">
        <v>2</v>
      </c>
      <c r="J35" s="20">
        <v>6</v>
      </c>
      <c r="K35" s="20">
        <v>22</v>
      </c>
      <c r="L35" s="20">
        <v>67</v>
      </c>
      <c r="M35" s="20">
        <v>86</v>
      </c>
      <c r="N35" s="19">
        <v>109</v>
      </c>
    </row>
    <row r="36" spans="1:14" ht="12.75">
      <c r="A36" s="18" t="s">
        <v>38</v>
      </c>
      <c r="B36" s="153">
        <v>536</v>
      </c>
      <c r="C36" s="20">
        <v>64</v>
      </c>
      <c r="D36" s="20">
        <v>53</v>
      </c>
      <c r="E36" s="20">
        <v>40</v>
      </c>
      <c r="F36" s="20">
        <v>61</v>
      </c>
      <c r="G36" s="20">
        <v>34</v>
      </c>
      <c r="H36" s="20">
        <v>17</v>
      </c>
      <c r="I36" s="20">
        <v>3</v>
      </c>
      <c r="J36" s="20">
        <v>3</v>
      </c>
      <c r="K36" s="20">
        <v>24</v>
      </c>
      <c r="L36" s="20">
        <v>62</v>
      </c>
      <c r="M36" s="20">
        <v>85</v>
      </c>
      <c r="N36" s="19">
        <v>89</v>
      </c>
    </row>
    <row r="37" spans="1:14" ht="12.75">
      <c r="A37" s="18" t="s">
        <v>39</v>
      </c>
      <c r="B37" s="153">
        <f>SUM(C37:N37)</f>
        <v>559</v>
      </c>
      <c r="C37" s="20">
        <v>74</v>
      </c>
      <c r="D37" s="20">
        <v>78</v>
      </c>
      <c r="E37" s="20">
        <v>62</v>
      </c>
      <c r="F37" s="20">
        <v>56</v>
      </c>
      <c r="G37" s="20">
        <v>44</v>
      </c>
      <c r="H37" s="20">
        <v>24</v>
      </c>
      <c r="I37" s="20">
        <v>4</v>
      </c>
      <c r="J37" s="20">
        <v>7</v>
      </c>
      <c r="K37" s="20">
        <v>29</v>
      </c>
      <c r="L37" s="20">
        <v>48</v>
      </c>
      <c r="M37" s="20">
        <v>61</v>
      </c>
      <c r="N37" s="19">
        <v>72</v>
      </c>
    </row>
    <row r="38" spans="1:14" ht="12.75">
      <c r="A38" s="18" t="s">
        <v>40</v>
      </c>
      <c r="B38" s="153">
        <v>357</v>
      </c>
      <c r="C38" s="20">
        <v>41</v>
      </c>
      <c r="D38" s="20">
        <v>38</v>
      </c>
      <c r="E38" s="20">
        <v>30</v>
      </c>
      <c r="F38" s="20">
        <v>38</v>
      </c>
      <c r="G38" s="20">
        <v>28</v>
      </c>
      <c r="H38" s="20">
        <v>17</v>
      </c>
      <c r="I38" s="20">
        <v>4</v>
      </c>
      <c r="J38" s="20">
        <v>3</v>
      </c>
      <c r="K38" s="20">
        <v>16</v>
      </c>
      <c r="L38" s="20">
        <v>42</v>
      </c>
      <c r="M38" s="20">
        <v>48</v>
      </c>
      <c r="N38" s="19">
        <v>53</v>
      </c>
    </row>
    <row r="39" spans="1:14" ht="12.75">
      <c r="A39" s="18" t="s">
        <v>41</v>
      </c>
      <c r="B39" s="153">
        <v>524</v>
      </c>
      <c r="C39" s="20">
        <v>81</v>
      </c>
      <c r="D39" s="20">
        <v>55</v>
      </c>
      <c r="E39" s="20">
        <v>49</v>
      </c>
      <c r="F39" s="20">
        <v>41</v>
      </c>
      <c r="G39" s="20">
        <v>25</v>
      </c>
      <c r="H39" s="20">
        <v>12</v>
      </c>
      <c r="I39" s="20">
        <v>2</v>
      </c>
      <c r="J39" s="20">
        <v>6</v>
      </c>
      <c r="K39" s="20">
        <v>16</v>
      </c>
      <c r="L39" s="20">
        <v>56</v>
      </c>
      <c r="M39" s="20">
        <v>95</v>
      </c>
      <c r="N39" s="19">
        <v>88</v>
      </c>
    </row>
    <row r="40" spans="1:15" ht="12.75">
      <c r="A40" s="18" t="s">
        <v>172</v>
      </c>
      <c r="B40" s="153">
        <v>196</v>
      </c>
      <c r="C40" s="20">
        <v>23</v>
      </c>
      <c r="D40" s="20">
        <v>21</v>
      </c>
      <c r="E40" s="20">
        <v>15</v>
      </c>
      <c r="F40" s="20">
        <v>20</v>
      </c>
      <c r="G40" s="20">
        <v>14</v>
      </c>
      <c r="H40" s="20">
        <v>10</v>
      </c>
      <c r="I40" s="20">
        <v>1</v>
      </c>
      <c r="J40" s="20">
        <v>1</v>
      </c>
      <c r="K40" s="20">
        <v>12</v>
      </c>
      <c r="L40" s="20">
        <v>28</v>
      </c>
      <c r="M40" s="20">
        <v>28</v>
      </c>
      <c r="N40" s="19">
        <v>23</v>
      </c>
      <c r="O40" s="2"/>
    </row>
    <row r="41" spans="1:15" ht="12.75">
      <c r="A41" s="18" t="s">
        <v>43</v>
      </c>
      <c r="B41" s="153">
        <f>SUM(C41:N41)</f>
        <v>301</v>
      </c>
      <c r="C41" s="20">
        <v>25</v>
      </c>
      <c r="D41" s="20">
        <v>28</v>
      </c>
      <c r="E41" s="20">
        <v>30</v>
      </c>
      <c r="F41" s="20">
        <v>27</v>
      </c>
      <c r="G41" s="20">
        <v>32</v>
      </c>
      <c r="H41" s="20">
        <v>20</v>
      </c>
      <c r="I41" s="20">
        <v>5</v>
      </c>
      <c r="J41" s="20">
        <v>10</v>
      </c>
      <c r="K41" s="20">
        <v>27</v>
      </c>
      <c r="L41" s="20">
        <v>44</v>
      </c>
      <c r="M41" s="20">
        <v>32</v>
      </c>
      <c r="N41" s="19">
        <v>21</v>
      </c>
      <c r="O41" s="2"/>
    </row>
    <row r="42" spans="1:15" ht="12.75">
      <c r="A42" s="18" t="s">
        <v>44</v>
      </c>
      <c r="B42" s="153">
        <v>336</v>
      </c>
      <c r="C42" s="20">
        <v>22</v>
      </c>
      <c r="D42" s="20">
        <v>26</v>
      </c>
      <c r="E42" s="20">
        <v>26</v>
      </c>
      <c r="F42" s="20">
        <v>30</v>
      </c>
      <c r="G42" s="20">
        <v>33</v>
      </c>
      <c r="H42" s="20">
        <v>17</v>
      </c>
      <c r="I42" s="20">
        <v>6</v>
      </c>
      <c r="J42" s="20">
        <v>8</v>
      </c>
      <c r="K42" s="20">
        <v>47</v>
      </c>
      <c r="L42" s="20">
        <v>52</v>
      </c>
      <c r="M42" s="20">
        <v>42</v>
      </c>
      <c r="N42" s="19">
        <v>26</v>
      </c>
      <c r="O42" s="2"/>
    </row>
    <row r="43" spans="1:15" ht="12.75">
      <c r="A43" s="18" t="s">
        <v>45</v>
      </c>
      <c r="B43" s="153">
        <v>454</v>
      </c>
      <c r="C43" s="20">
        <v>36</v>
      </c>
      <c r="D43" s="20">
        <v>32</v>
      </c>
      <c r="E43" s="20">
        <v>35</v>
      </c>
      <c r="F43" s="20">
        <v>37</v>
      </c>
      <c r="G43" s="20">
        <v>34</v>
      </c>
      <c r="H43" s="20">
        <v>23</v>
      </c>
      <c r="I43" s="20">
        <v>9</v>
      </c>
      <c r="J43" s="20">
        <v>19</v>
      </c>
      <c r="K43" s="20">
        <v>51</v>
      </c>
      <c r="L43" s="20">
        <v>74</v>
      </c>
      <c r="M43" s="20">
        <v>51</v>
      </c>
      <c r="N43" s="19">
        <v>52</v>
      </c>
      <c r="O43" s="2"/>
    </row>
    <row r="44" spans="1:15" ht="12.75">
      <c r="A44" s="18" t="s">
        <v>46</v>
      </c>
      <c r="B44" s="153">
        <v>442</v>
      </c>
      <c r="C44" s="20">
        <v>35</v>
      </c>
      <c r="D44" s="20">
        <v>26</v>
      </c>
      <c r="E44" s="20">
        <v>29</v>
      </c>
      <c r="F44" s="20">
        <v>38</v>
      </c>
      <c r="G44" s="20">
        <v>37</v>
      </c>
      <c r="H44" s="20">
        <v>20</v>
      </c>
      <c r="I44" s="20">
        <v>12</v>
      </c>
      <c r="J44" s="20">
        <v>29</v>
      </c>
      <c r="K44" s="20">
        <v>62</v>
      </c>
      <c r="L44" s="20">
        <v>71</v>
      </c>
      <c r="M44" s="20">
        <v>41</v>
      </c>
      <c r="N44" s="19">
        <v>46</v>
      </c>
      <c r="O44" s="2"/>
    </row>
    <row r="45" spans="1:15" ht="12.75">
      <c r="A45" s="18" t="s">
        <v>47</v>
      </c>
      <c r="B45" s="153">
        <v>410</v>
      </c>
      <c r="C45" s="20">
        <v>36</v>
      </c>
      <c r="D45" s="20">
        <v>32</v>
      </c>
      <c r="E45" s="20">
        <v>28</v>
      </c>
      <c r="F45" s="20">
        <v>34</v>
      </c>
      <c r="G45" s="20">
        <v>27</v>
      </c>
      <c r="H45" s="20">
        <v>16</v>
      </c>
      <c r="I45" s="20">
        <v>7</v>
      </c>
      <c r="J45" s="20">
        <v>16</v>
      </c>
      <c r="K45" s="20">
        <v>48</v>
      </c>
      <c r="L45" s="20">
        <v>68</v>
      </c>
      <c r="M45" s="20">
        <v>48</v>
      </c>
      <c r="N45" s="19">
        <v>46</v>
      </c>
      <c r="O45" s="2"/>
    </row>
    <row r="46" spans="1:15" ht="12.75">
      <c r="A46" s="18" t="s">
        <v>120</v>
      </c>
      <c r="B46" s="153">
        <v>640</v>
      </c>
      <c r="C46" s="20">
        <v>41</v>
      </c>
      <c r="D46" s="20">
        <v>29</v>
      </c>
      <c r="E46" s="20">
        <v>42</v>
      </c>
      <c r="F46" s="20">
        <v>49</v>
      </c>
      <c r="G46" s="20">
        <v>59</v>
      </c>
      <c r="H46" s="20">
        <v>42</v>
      </c>
      <c r="I46" s="20">
        <v>20</v>
      </c>
      <c r="J46" s="20">
        <v>61</v>
      </c>
      <c r="K46" s="20">
        <v>85</v>
      </c>
      <c r="L46" s="20">
        <v>91</v>
      </c>
      <c r="M46" s="20">
        <v>58</v>
      </c>
      <c r="N46" s="19">
        <v>51</v>
      </c>
      <c r="O46" s="2"/>
    </row>
    <row r="47" spans="1:15" ht="12.75">
      <c r="A47" s="18" t="s">
        <v>173</v>
      </c>
      <c r="B47" s="153">
        <v>724</v>
      </c>
      <c r="C47" s="20">
        <v>65</v>
      </c>
      <c r="D47" s="20">
        <v>44</v>
      </c>
      <c r="E47" s="20">
        <v>53</v>
      </c>
      <c r="F47" s="20">
        <v>67</v>
      </c>
      <c r="G47" s="20">
        <v>80</v>
      </c>
      <c r="H47" s="20">
        <v>66</v>
      </c>
      <c r="I47" s="20">
        <v>30</v>
      </c>
      <c r="J47" s="20">
        <v>48</v>
      </c>
      <c r="K47" s="20">
        <v>68</v>
      </c>
      <c r="L47" s="20">
        <v>83</v>
      </c>
      <c r="M47" s="20">
        <v>70</v>
      </c>
      <c r="N47" s="19">
        <v>63</v>
      </c>
      <c r="O47" s="2"/>
    </row>
    <row r="48" spans="1:15" ht="12.75">
      <c r="A48" s="18" t="s">
        <v>174</v>
      </c>
      <c r="B48" s="153">
        <v>369</v>
      </c>
      <c r="C48" s="20">
        <v>26</v>
      </c>
      <c r="D48" s="20">
        <v>14</v>
      </c>
      <c r="E48" s="20">
        <v>27</v>
      </c>
      <c r="F48" s="20">
        <v>37</v>
      </c>
      <c r="G48" s="20">
        <v>49</v>
      </c>
      <c r="H48" s="20">
        <v>34</v>
      </c>
      <c r="I48" s="20">
        <v>12</v>
      </c>
      <c r="J48" s="20">
        <v>21</v>
      </c>
      <c r="K48" s="20">
        <v>39</v>
      </c>
      <c r="L48" s="20">
        <v>39</v>
      </c>
      <c r="M48" s="20">
        <v>28</v>
      </c>
      <c r="N48" s="19">
        <v>28</v>
      </c>
      <c r="O48" s="2"/>
    </row>
    <row r="49" spans="1:15" ht="12.75">
      <c r="A49" s="18" t="s">
        <v>50</v>
      </c>
      <c r="B49" s="153">
        <v>318</v>
      </c>
      <c r="C49" s="20">
        <v>22</v>
      </c>
      <c r="D49" s="20">
        <v>20</v>
      </c>
      <c r="E49" s="20">
        <v>20</v>
      </c>
      <c r="F49" s="20">
        <v>35</v>
      </c>
      <c r="G49" s="20">
        <v>44</v>
      </c>
      <c r="H49" s="20">
        <v>31</v>
      </c>
      <c r="I49" s="20">
        <v>18</v>
      </c>
      <c r="J49" s="20">
        <v>17</v>
      </c>
      <c r="K49" s="20">
        <v>27</v>
      </c>
      <c r="L49" s="20">
        <v>30</v>
      </c>
      <c r="M49" s="20">
        <v>30</v>
      </c>
      <c r="N49" s="19">
        <v>23</v>
      </c>
      <c r="O49" s="2"/>
    </row>
    <row r="50" spans="1:15" ht="12.75">
      <c r="A50" s="18" t="s">
        <v>51</v>
      </c>
      <c r="B50" s="153">
        <v>535</v>
      </c>
      <c r="C50" s="20">
        <v>39</v>
      </c>
      <c r="D50" s="20">
        <v>32</v>
      </c>
      <c r="E50" s="20">
        <v>34</v>
      </c>
      <c r="F50" s="20">
        <v>53</v>
      </c>
      <c r="G50" s="20">
        <v>62</v>
      </c>
      <c r="H50" s="20">
        <v>47</v>
      </c>
      <c r="I50" s="20">
        <v>20</v>
      </c>
      <c r="J50" s="20">
        <v>38</v>
      </c>
      <c r="K50" s="20">
        <v>54</v>
      </c>
      <c r="L50" s="20">
        <v>54</v>
      </c>
      <c r="M50" s="20">
        <v>50</v>
      </c>
      <c r="N50" s="19">
        <v>51</v>
      </c>
      <c r="O50" s="2"/>
    </row>
    <row r="51" spans="1:15" ht="12.75">
      <c r="A51" s="18" t="s">
        <v>52</v>
      </c>
      <c r="B51" s="153">
        <v>373</v>
      </c>
      <c r="C51" s="20">
        <v>17</v>
      </c>
      <c r="D51" s="20">
        <v>14</v>
      </c>
      <c r="E51" s="20">
        <v>19</v>
      </c>
      <c r="F51" s="20">
        <v>36</v>
      </c>
      <c r="G51" s="20">
        <v>56</v>
      </c>
      <c r="H51" s="20">
        <v>43</v>
      </c>
      <c r="I51" s="20">
        <v>30</v>
      </c>
      <c r="J51" s="20">
        <v>40</v>
      </c>
      <c r="K51" s="20">
        <v>36</v>
      </c>
      <c r="L51" s="20">
        <v>42</v>
      </c>
      <c r="M51" s="20">
        <v>22</v>
      </c>
      <c r="N51" s="19">
        <v>20</v>
      </c>
      <c r="O51" s="2"/>
    </row>
    <row r="52" spans="1:15" ht="12.75">
      <c r="A52" s="18" t="s">
        <v>127</v>
      </c>
      <c r="B52" s="153">
        <f>SUM(C52:N52)</f>
        <v>214</v>
      </c>
      <c r="C52" s="20">
        <v>34</v>
      </c>
      <c r="D52" s="20">
        <v>36</v>
      </c>
      <c r="E52" s="20">
        <v>29</v>
      </c>
      <c r="F52" s="20">
        <v>14</v>
      </c>
      <c r="G52" s="20">
        <v>4</v>
      </c>
      <c r="H52" s="20">
        <v>1</v>
      </c>
      <c r="I52" s="20">
        <v>0</v>
      </c>
      <c r="J52" s="20">
        <v>1</v>
      </c>
      <c r="K52" s="20">
        <v>6</v>
      </c>
      <c r="L52" s="20">
        <v>18</v>
      </c>
      <c r="M52" s="20">
        <v>27</v>
      </c>
      <c r="N52" s="19">
        <v>44</v>
      </c>
      <c r="O52" s="2"/>
    </row>
    <row r="53" spans="1:15" ht="13.5" thickBot="1">
      <c r="A53" s="102" t="s">
        <v>53</v>
      </c>
      <c r="B53" s="154">
        <v>324</v>
      </c>
      <c r="C53" s="103">
        <v>58</v>
      </c>
      <c r="D53" s="103">
        <v>40</v>
      </c>
      <c r="E53" s="103">
        <v>34</v>
      </c>
      <c r="F53" s="103">
        <v>27</v>
      </c>
      <c r="G53" s="103">
        <v>5</v>
      </c>
      <c r="H53" s="103">
        <v>1</v>
      </c>
      <c r="I53" s="103">
        <v>1</v>
      </c>
      <c r="J53" s="103">
        <v>1</v>
      </c>
      <c r="K53" s="103">
        <v>9</v>
      </c>
      <c r="L53" s="103">
        <v>37</v>
      </c>
      <c r="M53" s="103">
        <v>53</v>
      </c>
      <c r="N53" s="104">
        <v>59</v>
      </c>
      <c r="O53" s="2"/>
    </row>
    <row r="54" spans="1:14" ht="12.75">
      <c r="A54" s="167" t="s">
        <v>131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25"/>
    </row>
  </sheetData>
  <mergeCells count="3">
    <mergeCell ref="A1:M1"/>
    <mergeCell ref="A3:M3"/>
    <mergeCell ref="A54:M5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U58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20.7109375" style="17" customWidth="1"/>
    <col min="2" max="13" width="7.7109375" style="17" customWidth="1"/>
    <col min="14" max="16384" width="19.140625" style="17" customWidth="1"/>
  </cols>
  <sheetData>
    <row r="1" spans="1:13" ht="18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8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">
      <c r="A3" s="170" t="s">
        <v>171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21" ht="30.75" customHeight="1" thickBot="1">
      <c r="A5" s="130" t="s">
        <v>144</v>
      </c>
      <c r="B5" s="128" t="s">
        <v>0</v>
      </c>
      <c r="C5" s="128" t="s">
        <v>1</v>
      </c>
      <c r="D5" s="128" t="s">
        <v>2</v>
      </c>
      <c r="E5" s="128" t="s">
        <v>3</v>
      </c>
      <c r="F5" s="128" t="s">
        <v>4</v>
      </c>
      <c r="G5" s="128" t="s">
        <v>5</v>
      </c>
      <c r="H5" s="121" t="s">
        <v>6</v>
      </c>
      <c r="I5" s="121" t="s">
        <v>7</v>
      </c>
      <c r="J5" s="121" t="s">
        <v>8</v>
      </c>
      <c r="K5" s="121" t="s">
        <v>9</v>
      </c>
      <c r="L5" s="121" t="s">
        <v>10</v>
      </c>
      <c r="M5" s="122" t="s">
        <v>11</v>
      </c>
      <c r="U5" s="50"/>
    </row>
    <row r="6" spans="1:21" ht="12.75">
      <c r="A6" s="162" t="s">
        <v>12</v>
      </c>
      <c r="B6" s="129">
        <v>132.3</v>
      </c>
      <c r="C6" s="129">
        <v>64.8</v>
      </c>
      <c r="D6" s="129">
        <v>245.9</v>
      </c>
      <c r="E6" s="129">
        <v>97.6</v>
      </c>
      <c r="F6" s="129">
        <v>110.1</v>
      </c>
      <c r="G6" s="129">
        <v>23.2</v>
      </c>
      <c r="H6" s="105">
        <v>11.4</v>
      </c>
      <c r="I6" s="105">
        <v>48.5</v>
      </c>
      <c r="J6" s="105">
        <v>116.3</v>
      </c>
      <c r="K6" s="105">
        <v>119.5</v>
      </c>
      <c r="L6" s="105">
        <v>120.7</v>
      </c>
      <c r="M6" s="106" t="s">
        <v>162</v>
      </c>
      <c r="U6" s="50"/>
    </row>
    <row r="7" spans="1:21" ht="12.75">
      <c r="A7" s="163" t="s">
        <v>121</v>
      </c>
      <c r="B7" s="105">
        <v>113.9</v>
      </c>
      <c r="C7" s="105">
        <v>51.1</v>
      </c>
      <c r="D7" s="105">
        <v>170.9</v>
      </c>
      <c r="E7" s="105">
        <v>195.1</v>
      </c>
      <c r="F7" s="105">
        <v>118.4</v>
      </c>
      <c r="G7" s="105">
        <v>49.1</v>
      </c>
      <c r="H7" s="105">
        <v>19.2</v>
      </c>
      <c r="I7" s="105">
        <v>93.7</v>
      </c>
      <c r="J7" s="105">
        <v>311.8</v>
      </c>
      <c r="K7" s="105">
        <v>268.4</v>
      </c>
      <c r="L7" s="105">
        <v>60.8</v>
      </c>
      <c r="M7" s="107">
        <v>257.7</v>
      </c>
      <c r="U7" s="50"/>
    </row>
    <row r="8" spans="1:21" ht="12.75">
      <c r="A8" s="163" t="s">
        <v>13</v>
      </c>
      <c r="B8" s="105">
        <v>87.9</v>
      </c>
      <c r="C8" s="105">
        <v>51.3</v>
      </c>
      <c r="D8" s="105">
        <v>131.7</v>
      </c>
      <c r="E8" s="105">
        <v>145.7</v>
      </c>
      <c r="F8" s="105">
        <v>96.8</v>
      </c>
      <c r="G8" s="105">
        <v>51.1</v>
      </c>
      <c r="H8" s="105">
        <v>17.2</v>
      </c>
      <c r="I8" s="105">
        <v>63.9</v>
      </c>
      <c r="J8" s="105">
        <v>197.4</v>
      </c>
      <c r="K8" s="105">
        <v>173.6</v>
      </c>
      <c r="L8" s="105">
        <v>84</v>
      </c>
      <c r="M8" s="107">
        <v>132.7</v>
      </c>
      <c r="U8" s="50"/>
    </row>
    <row r="9" spans="1:21" ht="12.75">
      <c r="A9" s="163" t="s">
        <v>14</v>
      </c>
      <c r="B9" s="105">
        <v>71.7</v>
      </c>
      <c r="C9" s="105">
        <v>26.6</v>
      </c>
      <c r="D9" s="105">
        <v>55</v>
      </c>
      <c r="E9" s="105">
        <v>105.9</v>
      </c>
      <c r="F9" s="105">
        <v>76.4</v>
      </c>
      <c r="G9" s="105">
        <v>12.4</v>
      </c>
      <c r="H9" s="105">
        <v>6.4</v>
      </c>
      <c r="I9" s="105">
        <v>49.5</v>
      </c>
      <c r="J9" s="105">
        <v>226.5</v>
      </c>
      <c r="K9" s="105">
        <v>171.7</v>
      </c>
      <c r="L9" s="105">
        <v>28.8</v>
      </c>
      <c r="M9" s="107">
        <v>98.5</v>
      </c>
      <c r="U9" s="50"/>
    </row>
    <row r="10" spans="1:21" ht="12.75">
      <c r="A10" s="163" t="s">
        <v>122</v>
      </c>
      <c r="B10" s="105">
        <v>65.5</v>
      </c>
      <c r="C10" s="105">
        <v>96.4</v>
      </c>
      <c r="D10" s="105">
        <v>134</v>
      </c>
      <c r="E10" s="105">
        <v>96.5</v>
      </c>
      <c r="F10" s="105">
        <v>82.7</v>
      </c>
      <c r="G10" s="105">
        <v>20.5</v>
      </c>
      <c r="H10" s="105">
        <v>24.2</v>
      </c>
      <c r="I10" s="105">
        <v>28.9</v>
      </c>
      <c r="J10" s="105">
        <v>99.8</v>
      </c>
      <c r="K10" s="105">
        <v>71.9</v>
      </c>
      <c r="L10" s="105">
        <v>172.7</v>
      </c>
      <c r="M10" s="107">
        <v>121</v>
      </c>
      <c r="U10" s="50"/>
    </row>
    <row r="11" spans="1:21" ht="12.75">
      <c r="A11" s="163" t="s">
        <v>15</v>
      </c>
      <c r="B11" s="105">
        <v>92.2</v>
      </c>
      <c r="C11" s="105">
        <v>128.2</v>
      </c>
      <c r="D11" s="105">
        <v>139.4</v>
      </c>
      <c r="E11" s="105">
        <v>75.7</v>
      </c>
      <c r="F11" s="105">
        <v>74.7</v>
      </c>
      <c r="G11" s="105">
        <v>34.8</v>
      </c>
      <c r="H11" s="105">
        <v>18.5</v>
      </c>
      <c r="I11" s="105">
        <v>15.6</v>
      </c>
      <c r="J11" s="105">
        <v>116</v>
      </c>
      <c r="K11" s="105">
        <v>61.8</v>
      </c>
      <c r="L11" s="105">
        <v>165.3</v>
      </c>
      <c r="M11" s="107">
        <v>153.7</v>
      </c>
      <c r="U11" s="50"/>
    </row>
    <row r="12" spans="1:21" ht="12.75">
      <c r="A12" s="163" t="s">
        <v>16</v>
      </c>
      <c r="B12" s="105">
        <v>114.6</v>
      </c>
      <c r="C12" s="105">
        <v>142.5</v>
      </c>
      <c r="D12" s="105">
        <v>111.9</v>
      </c>
      <c r="E12" s="105">
        <v>69.9</v>
      </c>
      <c r="F12" s="105">
        <v>84.2</v>
      </c>
      <c r="G12" s="105">
        <v>21</v>
      </c>
      <c r="H12" s="105">
        <v>19.2</v>
      </c>
      <c r="I12" s="105">
        <v>19.8</v>
      </c>
      <c r="J12" s="105">
        <v>49.2</v>
      </c>
      <c r="K12" s="105">
        <v>37.2</v>
      </c>
      <c r="L12" s="105">
        <v>166.7</v>
      </c>
      <c r="M12" s="107">
        <v>164.2</v>
      </c>
      <c r="U12" s="50"/>
    </row>
    <row r="13" spans="1:21" ht="12.75">
      <c r="A13" s="163" t="s">
        <v>17</v>
      </c>
      <c r="B13" s="105">
        <v>127.9</v>
      </c>
      <c r="C13" s="105">
        <v>135.1</v>
      </c>
      <c r="D13" s="105">
        <v>167.5</v>
      </c>
      <c r="E13" s="105">
        <v>109.7</v>
      </c>
      <c r="F13" s="105">
        <v>140.8</v>
      </c>
      <c r="G13" s="105">
        <v>54.2</v>
      </c>
      <c r="H13" s="105">
        <v>53.2</v>
      </c>
      <c r="I13" s="105">
        <v>66.2</v>
      </c>
      <c r="J13" s="105">
        <v>139.3</v>
      </c>
      <c r="K13" s="105">
        <v>49.9</v>
      </c>
      <c r="L13" s="105">
        <v>185.6</v>
      </c>
      <c r="M13" s="107">
        <v>198.9</v>
      </c>
      <c r="U13" s="50"/>
    </row>
    <row r="14" spans="1:21" ht="12.75">
      <c r="A14" s="163" t="s">
        <v>18</v>
      </c>
      <c r="B14" s="105">
        <v>65.1</v>
      </c>
      <c r="C14" s="105">
        <v>101.7</v>
      </c>
      <c r="D14" s="105">
        <v>49.9</v>
      </c>
      <c r="E14" s="105">
        <v>37.7</v>
      </c>
      <c r="F14" s="105">
        <v>64.9</v>
      </c>
      <c r="G14" s="105">
        <v>13.4</v>
      </c>
      <c r="H14" s="105">
        <v>116.8</v>
      </c>
      <c r="I14" s="105">
        <v>16.8</v>
      </c>
      <c r="J14" s="105">
        <v>45.7</v>
      </c>
      <c r="K14" s="105">
        <v>45.7</v>
      </c>
      <c r="L14" s="105">
        <v>108.4</v>
      </c>
      <c r="M14" s="107">
        <v>76.4</v>
      </c>
      <c r="U14" s="50"/>
    </row>
    <row r="15" spans="1:21" ht="12.75">
      <c r="A15" s="163" t="s">
        <v>119</v>
      </c>
      <c r="B15" s="105">
        <v>43.7</v>
      </c>
      <c r="C15" s="105">
        <v>51.8</v>
      </c>
      <c r="D15" s="105">
        <v>57</v>
      </c>
      <c r="E15" s="105">
        <v>62.3</v>
      </c>
      <c r="F15" s="105">
        <v>92.1</v>
      </c>
      <c r="G15" s="105">
        <v>37.7</v>
      </c>
      <c r="H15" s="105">
        <v>83.1</v>
      </c>
      <c r="I15" s="105">
        <v>25.8</v>
      </c>
      <c r="J15" s="105">
        <v>84.7</v>
      </c>
      <c r="K15" s="105">
        <v>84.4</v>
      </c>
      <c r="L15" s="105">
        <v>79.9</v>
      </c>
      <c r="M15" s="107">
        <v>56.7</v>
      </c>
      <c r="U15" s="50"/>
    </row>
    <row r="16" spans="1:21" ht="12.75">
      <c r="A16" s="163" t="s">
        <v>132</v>
      </c>
      <c r="B16" s="105">
        <v>40.8</v>
      </c>
      <c r="C16" s="105">
        <v>30.2</v>
      </c>
      <c r="D16" s="105">
        <v>26.7</v>
      </c>
      <c r="E16" s="105">
        <v>33.2</v>
      </c>
      <c r="F16" s="105">
        <v>52.6</v>
      </c>
      <c r="G16" s="105">
        <v>21.2</v>
      </c>
      <c r="H16" s="105">
        <v>65.2</v>
      </c>
      <c r="I16" s="105">
        <v>3.2</v>
      </c>
      <c r="J16" s="105">
        <v>53.3</v>
      </c>
      <c r="K16" s="105">
        <v>18.3</v>
      </c>
      <c r="L16" s="105">
        <v>62.6</v>
      </c>
      <c r="M16" s="107">
        <v>47.1</v>
      </c>
      <c r="P16" s="54"/>
      <c r="Q16" s="54"/>
      <c r="R16" s="54"/>
      <c r="S16" s="54"/>
      <c r="T16" s="54"/>
      <c r="U16" s="39"/>
    </row>
    <row r="17" spans="1:21" ht="12.75">
      <c r="A17" s="163" t="s">
        <v>20</v>
      </c>
      <c r="B17" s="105">
        <v>34</v>
      </c>
      <c r="C17" s="105">
        <v>11.7</v>
      </c>
      <c r="D17" s="105">
        <v>35.4</v>
      </c>
      <c r="E17" s="105">
        <v>56.6</v>
      </c>
      <c r="F17" s="105">
        <v>52.9</v>
      </c>
      <c r="G17" s="105">
        <v>25.3</v>
      </c>
      <c r="H17" s="105">
        <v>26.9</v>
      </c>
      <c r="I17" s="105">
        <v>33.2</v>
      </c>
      <c r="J17" s="105">
        <v>84.9</v>
      </c>
      <c r="K17" s="105">
        <v>91.8</v>
      </c>
      <c r="L17" s="105">
        <v>10.3</v>
      </c>
      <c r="M17" s="107">
        <v>34.7</v>
      </c>
      <c r="U17" s="50"/>
    </row>
    <row r="18" spans="1:21" ht="12.75">
      <c r="A18" s="163" t="s">
        <v>21</v>
      </c>
      <c r="B18" s="105">
        <v>39.9</v>
      </c>
      <c r="C18" s="105">
        <v>17.3</v>
      </c>
      <c r="D18" s="105">
        <v>21.6</v>
      </c>
      <c r="E18" s="105">
        <v>58.4</v>
      </c>
      <c r="F18" s="105">
        <v>57.5</v>
      </c>
      <c r="G18" s="105">
        <v>27</v>
      </c>
      <c r="H18" s="105">
        <v>64.3</v>
      </c>
      <c r="I18" s="105">
        <v>20.2</v>
      </c>
      <c r="J18" s="105">
        <v>50.9</v>
      </c>
      <c r="K18" s="105">
        <v>104.9</v>
      </c>
      <c r="L18" s="105">
        <v>48.5</v>
      </c>
      <c r="M18" s="107">
        <v>47</v>
      </c>
      <c r="N18" s="51"/>
      <c r="O18" s="51"/>
      <c r="P18" s="51"/>
      <c r="Q18" s="51"/>
      <c r="U18" s="50"/>
    </row>
    <row r="19" spans="1:13" ht="12.75">
      <c r="A19" s="163" t="s">
        <v>22</v>
      </c>
      <c r="B19" s="105">
        <v>40.9</v>
      </c>
      <c r="C19" s="105">
        <v>17.4</v>
      </c>
      <c r="D19" s="105">
        <v>27.7</v>
      </c>
      <c r="E19" s="105">
        <v>41.2</v>
      </c>
      <c r="F19" s="105">
        <v>52.7</v>
      </c>
      <c r="G19" s="105">
        <v>90.3</v>
      </c>
      <c r="H19" s="105">
        <v>55.4</v>
      </c>
      <c r="I19" s="105">
        <v>13.4</v>
      </c>
      <c r="J19" s="105">
        <v>61.3</v>
      </c>
      <c r="K19" s="105">
        <v>120.9</v>
      </c>
      <c r="L19" s="105">
        <v>29.8</v>
      </c>
      <c r="M19" s="107">
        <v>38.8</v>
      </c>
    </row>
    <row r="20" spans="1:13" ht="12.75">
      <c r="A20" s="163" t="s">
        <v>23</v>
      </c>
      <c r="B20" s="105">
        <v>40.6</v>
      </c>
      <c r="C20" s="105">
        <v>6</v>
      </c>
      <c r="D20" s="105">
        <v>16.1</v>
      </c>
      <c r="E20" s="105">
        <v>34</v>
      </c>
      <c r="F20" s="105">
        <v>25.3</v>
      </c>
      <c r="G20" s="105">
        <v>8.4</v>
      </c>
      <c r="H20" s="105">
        <v>52</v>
      </c>
      <c r="I20" s="105">
        <v>30.8</v>
      </c>
      <c r="J20" s="105">
        <v>106.8</v>
      </c>
      <c r="K20" s="105">
        <v>106.8</v>
      </c>
      <c r="L20" s="105">
        <v>9.2</v>
      </c>
      <c r="M20" s="107">
        <v>28.9</v>
      </c>
    </row>
    <row r="21" spans="1:13" ht="12.75">
      <c r="A21" s="163" t="s">
        <v>24</v>
      </c>
      <c r="B21" s="105">
        <v>38.1</v>
      </c>
      <c r="C21" s="105">
        <v>3.8</v>
      </c>
      <c r="D21" s="105">
        <v>13.9</v>
      </c>
      <c r="E21" s="105">
        <v>30</v>
      </c>
      <c r="F21" s="105">
        <v>32.3</v>
      </c>
      <c r="G21" s="105">
        <v>31.1</v>
      </c>
      <c r="H21" s="105">
        <v>3.9</v>
      </c>
      <c r="I21" s="105">
        <v>20.7</v>
      </c>
      <c r="J21" s="105">
        <v>43.5</v>
      </c>
      <c r="K21" s="105">
        <v>86.5</v>
      </c>
      <c r="L21" s="105">
        <v>12.3</v>
      </c>
      <c r="M21" s="107">
        <v>26.1</v>
      </c>
    </row>
    <row r="22" spans="1:13" ht="12.75">
      <c r="A22" s="163" t="s">
        <v>25</v>
      </c>
      <c r="B22" s="105">
        <v>24.1</v>
      </c>
      <c r="C22" s="105">
        <v>20.8</v>
      </c>
      <c r="D22" s="105">
        <v>12.8</v>
      </c>
      <c r="E22" s="105">
        <v>22.8</v>
      </c>
      <c r="F22" s="105">
        <v>43.8</v>
      </c>
      <c r="G22" s="105">
        <v>5.4</v>
      </c>
      <c r="H22" s="105">
        <v>5.3</v>
      </c>
      <c r="I22" s="105">
        <v>7.1</v>
      </c>
      <c r="J22" s="105">
        <v>66.1</v>
      </c>
      <c r="K22" s="105">
        <v>79.8</v>
      </c>
      <c r="L22" s="105">
        <v>0.9</v>
      </c>
      <c r="M22" s="107">
        <v>34.6</v>
      </c>
    </row>
    <row r="23" spans="1:13" ht="12.75">
      <c r="A23" s="163" t="s">
        <v>26</v>
      </c>
      <c r="B23" s="105">
        <v>22.7</v>
      </c>
      <c r="C23" s="105">
        <v>13.2</v>
      </c>
      <c r="D23" s="105">
        <v>14.6</v>
      </c>
      <c r="E23" s="105">
        <v>23.9</v>
      </c>
      <c r="F23" s="105">
        <v>25.7</v>
      </c>
      <c r="G23" s="105">
        <v>36.1</v>
      </c>
      <c r="H23" s="105">
        <v>6.4</v>
      </c>
      <c r="I23" s="105">
        <v>7.7</v>
      </c>
      <c r="J23" s="105">
        <v>33.4</v>
      </c>
      <c r="K23" s="105">
        <v>54.6</v>
      </c>
      <c r="L23" s="105">
        <v>21.3</v>
      </c>
      <c r="M23" s="107">
        <v>28</v>
      </c>
    </row>
    <row r="24" spans="1:13" ht="12.75">
      <c r="A24" s="163" t="s">
        <v>27</v>
      </c>
      <c r="B24" s="105">
        <v>28.7</v>
      </c>
      <c r="C24" s="105">
        <v>31.1</v>
      </c>
      <c r="D24" s="105">
        <v>33.4</v>
      </c>
      <c r="E24" s="105">
        <v>34.2</v>
      </c>
      <c r="F24" s="105">
        <v>79</v>
      </c>
      <c r="G24" s="105">
        <v>24.4</v>
      </c>
      <c r="H24" s="105">
        <v>13.4</v>
      </c>
      <c r="I24" s="105">
        <v>12</v>
      </c>
      <c r="J24" s="105">
        <v>69</v>
      </c>
      <c r="K24" s="105">
        <v>84.1</v>
      </c>
      <c r="L24" s="105">
        <v>29.6</v>
      </c>
      <c r="M24" s="107">
        <v>41.1</v>
      </c>
    </row>
    <row r="25" spans="1:13" ht="12.75">
      <c r="A25" s="163" t="s">
        <v>28</v>
      </c>
      <c r="B25" s="105">
        <v>14</v>
      </c>
      <c r="C25" s="105">
        <v>10.5</v>
      </c>
      <c r="D25" s="105">
        <v>22.5</v>
      </c>
      <c r="E25" s="105">
        <v>32.6</v>
      </c>
      <c r="F25" s="105">
        <v>47.7</v>
      </c>
      <c r="G25" s="105">
        <v>23.7</v>
      </c>
      <c r="H25" s="105">
        <v>20.4</v>
      </c>
      <c r="I25" s="105">
        <v>1.6</v>
      </c>
      <c r="J25" s="105">
        <v>37.8</v>
      </c>
      <c r="K25" s="105">
        <v>109.3</v>
      </c>
      <c r="L25" s="105">
        <v>32.8</v>
      </c>
      <c r="M25" s="107">
        <v>29.1</v>
      </c>
    </row>
    <row r="26" spans="1:13" ht="12.75">
      <c r="A26" s="163" t="s">
        <v>29</v>
      </c>
      <c r="B26" s="105">
        <v>32.5</v>
      </c>
      <c r="C26" s="105">
        <v>37.9</v>
      </c>
      <c r="D26" s="105" t="s">
        <v>162</v>
      </c>
      <c r="E26" s="105">
        <v>46.5</v>
      </c>
      <c r="F26" s="105">
        <v>31.3</v>
      </c>
      <c r="G26" s="105">
        <v>44.3</v>
      </c>
      <c r="H26" s="105">
        <v>37.4</v>
      </c>
      <c r="I26" s="105">
        <v>9.5</v>
      </c>
      <c r="J26" s="105">
        <v>79.2</v>
      </c>
      <c r="K26" s="105">
        <v>62</v>
      </c>
      <c r="L26" s="105" t="s">
        <v>162</v>
      </c>
      <c r="M26" s="107">
        <v>24.3</v>
      </c>
    </row>
    <row r="27" spans="1:13" ht="12.75">
      <c r="A27" s="163" t="s">
        <v>30</v>
      </c>
      <c r="B27" s="105">
        <v>23.7</v>
      </c>
      <c r="C27" s="105">
        <v>19.4</v>
      </c>
      <c r="D27" s="105">
        <v>51.8</v>
      </c>
      <c r="E27" s="105">
        <v>41.5</v>
      </c>
      <c r="F27" s="105">
        <v>16.7</v>
      </c>
      <c r="G27" s="105">
        <v>29.4</v>
      </c>
      <c r="H27" s="105">
        <v>9.1</v>
      </c>
      <c r="I27" s="105">
        <v>9.1</v>
      </c>
      <c r="J27" s="105">
        <v>136.2</v>
      </c>
      <c r="K27" s="105">
        <v>89.2</v>
      </c>
      <c r="L27" s="105">
        <v>16.1</v>
      </c>
      <c r="M27" s="107">
        <v>29.2</v>
      </c>
    </row>
    <row r="28" spans="1:13" ht="12.75">
      <c r="A28" s="163" t="s">
        <v>31</v>
      </c>
      <c r="B28" s="105">
        <v>14.1</v>
      </c>
      <c r="C28" s="105">
        <v>19.1</v>
      </c>
      <c r="D28" s="105">
        <v>18.5</v>
      </c>
      <c r="E28" s="105">
        <v>39.4</v>
      </c>
      <c r="F28" s="105">
        <v>40.9</v>
      </c>
      <c r="G28" s="105">
        <v>1.7</v>
      </c>
      <c r="H28" s="105">
        <v>0.2</v>
      </c>
      <c r="I28" s="105">
        <v>1.3</v>
      </c>
      <c r="J28" s="105">
        <v>37.5</v>
      </c>
      <c r="K28" s="105">
        <v>90.8</v>
      </c>
      <c r="L28" s="105">
        <v>18.3</v>
      </c>
      <c r="M28" s="107">
        <v>26.1</v>
      </c>
    </row>
    <row r="29" spans="1:13" ht="12.75">
      <c r="A29" s="163" t="s">
        <v>32</v>
      </c>
      <c r="B29" s="105">
        <v>8.6</v>
      </c>
      <c r="C29" s="105">
        <v>38.3</v>
      </c>
      <c r="D29" s="105">
        <v>64</v>
      </c>
      <c r="E29" s="105">
        <v>11.7</v>
      </c>
      <c r="F29" s="105">
        <v>19.3</v>
      </c>
      <c r="G29" s="105">
        <v>11.7</v>
      </c>
      <c r="H29" s="105">
        <v>13.8</v>
      </c>
      <c r="I29" s="105">
        <v>4.5</v>
      </c>
      <c r="J29" s="105">
        <v>22.9</v>
      </c>
      <c r="K29" s="105">
        <v>33.2</v>
      </c>
      <c r="L29" s="105">
        <v>12</v>
      </c>
      <c r="M29" s="107">
        <v>20.6</v>
      </c>
    </row>
    <row r="30" spans="1:13" ht="12.75">
      <c r="A30" s="163" t="s">
        <v>33</v>
      </c>
      <c r="B30" s="105">
        <v>20.7</v>
      </c>
      <c r="C30" s="105">
        <v>3.1</v>
      </c>
      <c r="D30" s="105">
        <v>29.6</v>
      </c>
      <c r="E30" s="105">
        <v>16.9</v>
      </c>
      <c r="F30" s="105">
        <v>13.2</v>
      </c>
      <c r="G30" s="105">
        <v>12.2</v>
      </c>
      <c r="H30" s="105">
        <v>1.6</v>
      </c>
      <c r="I30" s="150" t="s">
        <v>162</v>
      </c>
      <c r="J30" s="105">
        <v>38.1</v>
      </c>
      <c r="K30" s="105">
        <v>137.6</v>
      </c>
      <c r="L30" s="105">
        <v>11.3</v>
      </c>
      <c r="M30" s="107">
        <v>29.9</v>
      </c>
    </row>
    <row r="31" spans="1:13" ht="12.75">
      <c r="A31" s="163" t="s">
        <v>34</v>
      </c>
      <c r="B31" s="105">
        <v>32.2</v>
      </c>
      <c r="C31" s="105">
        <v>6.6</v>
      </c>
      <c r="D31" s="105">
        <v>24</v>
      </c>
      <c r="E31" s="105">
        <v>38.2</v>
      </c>
      <c r="F31" s="105">
        <v>44.7</v>
      </c>
      <c r="G31" s="105">
        <v>3</v>
      </c>
      <c r="H31" s="105">
        <v>8.3</v>
      </c>
      <c r="I31" s="105">
        <v>9.6</v>
      </c>
      <c r="J31" s="105">
        <v>48.2</v>
      </c>
      <c r="K31" s="105">
        <v>223.1</v>
      </c>
      <c r="L31" s="105">
        <v>18</v>
      </c>
      <c r="M31" s="107">
        <v>23.9</v>
      </c>
    </row>
    <row r="32" spans="1:13" ht="12.75">
      <c r="A32" s="163" t="s">
        <v>35</v>
      </c>
      <c r="B32" s="105">
        <v>22.9</v>
      </c>
      <c r="C32" s="105">
        <v>1.4</v>
      </c>
      <c r="D32" s="105">
        <v>36.3</v>
      </c>
      <c r="E32" s="105">
        <v>38</v>
      </c>
      <c r="F32" s="105">
        <v>31.6</v>
      </c>
      <c r="G32" s="105">
        <v>16.1</v>
      </c>
      <c r="H32" s="150" t="s">
        <v>162</v>
      </c>
      <c r="I32" s="105">
        <v>6.7</v>
      </c>
      <c r="J32" s="105">
        <v>48.5</v>
      </c>
      <c r="K32" s="105">
        <v>150.6</v>
      </c>
      <c r="L32" s="105">
        <v>7.8</v>
      </c>
      <c r="M32" s="107">
        <v>26.7</v>
      </c>
    </row>
    <row r="33" spans="1:13" ht="12.75">
      <c r="A33" s="163" t="s">
        <v>36</v>
      </c>
      <c r="B33" s="105">
        <v>19.8</v>
      </c>
      <c r="C33" s="105">
        <v>5.2</v>
      </c>
      <c r="D33" s="105">
        <v>17.8</v>
      </c>
      <c r="E33" s="105">
        <v>25.3</v>
      </c>
      <c r="F33" s="105">
        <v>34.9</v>
      </c>
      <c r="G33" s="150" t="s">
        <v>162</v>
      </c>
      <c r="H33" s="105">
        <v>0.9</v>
      </c>
      <c r="I33" s="105">
        <v>0.6</v>
      </c>
      <c r="J33" s="105">
        <v>52.4</v>
      </c>
      <c r="K33" s="105">
        <v>245.5</v>
      </c>
      <c r="L33" s="105">
        <v>3.5</v>
      </c>
      <c r="M33" s="107">
        <v>22.2</v>
      </c>
    </row>
    <row r="34" spans="1:13" ht="12.75">
      <c r="A34" s="163" t="s">
        <v>37</v>
      </c>
      <c r="B34" s="105">
        <v>85.7</v>
      </c>
      <c r="C34" s="105">
        <v>10</v>
      </c>
      <c r="D34" s="105">
        <v>64.3</v>
      </c>
      <c r="E34" s="105">
        <v>13.4</v>
      </c>
      <c r="F34" s="105">
        <v>24</v>
      </c>
      <c r="G34" s="150" t="s">
        <v>162</v>
      </c>
      <c r="H34" s="105">
        <v>26.5</v>
      </c>
      <c r="I34" s="150" t="s">
        <v>162</v>
      </c>
      <c r="J34" s="105">
        <v>46.3</v>
      </c>
      <c r="K34" s="105">
        <v>121.3</v>
      </c>
      <c r="L34" s="105">
        <v>4</v>
      </c>
      <c r="M34" s="107">
        <v>31.4</v>
      </c>
    </row>
    <row r="35" spans="1:13" ht="12.75">
      <c r="A35" s="163" t="s">
        <v>118</v>
      </c>
      <c r="B35" s="105">
        <v>34.9</v>
      </c>
      <c r="C35" s="105">
        <v>16</v>
      </c>
      <c r="D35" s="105">
        <v>48.2</v>
      </c>
      <c r="E35" s="105">
        <v>12.1</v>
      </c>
      <c r="F35" s="105">
        <v>18.8</v>
      </c>
      <c r="G35" s="150" t="s">
        <v>162</v>
      </c>
      <c r="H35" s="150" t="s">
        <v>162</v>
      </c>
      <c r="I35" s="150" t="s">
        <v>162</v>
      </c>
      <c r="J35" s="105">
        <v>44.1</v>
      </c>
      <c r="K35" s="105">
        <v>194</v>
      </c>
      <c r="L35" s="105">
        <v>7</v>
      </c>
      <c r="M35" s="107">
        <v>35.6</v>
      </c>
    </row>
    <row r="36" spans="1:13" ht="12.75">
      <c r="A36" s="163" t="s">
        <v>38</v>
      </c>
      <c r="B36" s="105">
        <v>30.4</v>
      </c>
      <c r="C36" s="105">
        <v>18.4</v>
      </c>
      <c r="D36" s="105">
        <v>31.2</v>
      </c>
      <c r="E36" s="105">
        <v>38.9</v>
      </c>
      <c r="F36" s="105">
        <v>6.9</v>
      </c>
      <c r="G36" s="105">
        <v>0.3</v>
      </c>
      <c r="H36" s="150" t="s">
        <v>162</v>
      </c>
      <c r="I36" s="105">
        <v>1.8</v>
      </c>
      <c r="J36" s="105">
        <v>62.5</v>
      </c>
      <c r="K36" s="105">
        <v>196.9</v>
      </c>
      <c r="L36" s="105">
        <v>31.7</v>
      </c>
      <c r="M36" s="107">
        <v>49</v>
      </c>
    </row>
    <row r="37" spans="1:13" ht="12.75">
      <c r="A37" s="163" t="s">
        <v>39</v>
      </c>
      <c r="B37" s="105">
        <v>59.3</v>
      </c>
      <c r="C37" s="105">
        <v>15.3</v>
      </c>
      <c r="D37" s="105">
        <v>52.2</v>
      </c>
      <c r="E37" s="105">
        <v>4.6</v>
      </c>
      <c r="F37" s="105">
        <v>10.2</v>
      </c>
      <c r="G37" s="105" t="s">
        <v>162</v>
      </c>
      <c r="H37" s="150" t="s">
        <v>162</v>
      </c>
      <c r="I37" s="105">
        <v>0.1</v>
      </c>
      <c r="J37" s="105">
        <v>50.1</v>
      </c>
      <c r="K37" s="105">
        <v>136</v>
      </c>
      <c r="L37" s="105">
        <v>28.8</v>
      </c>
      <c r="M37" s="107">
        <v>46.7</v>
      </c>
    </row>
    <row r="38" spans="1:13" ht="12.75">
      <c r="A38" s="163" t="s">
        <v>40</v>
      </c>
      <c r="B38" s="105">
        <v>29.4</v>
      </c>
      <c r="C38" s="105">
        <v>15.7</v>
      </c>
      <c r="D38" s="105">
        <v>28.5</v>
      </c>
      <c r="E38" s="105">
        <v>4.8</v>
      </c>
      <c r="F38" s="105">
        <v>3.1</v>
      </c>
      <c r="G38" s="105">
        <v>3.1</v>
      </c>
      <c r="H38" s="150" t="s">
        <v>162</v>
      </c>
      <c r="I38" s="150" t="s">
        <v>162</v>
      </c>
      <c r="J38" s="105">
        <v>12.5</v>
      </c>
      <c r="K38" s="105">
        <v>96.9</v>
      </c>
      <c r="L38" s="105">
        <v>44.6</v>
      </c>
      <c r="M38" s="107">
        <v>49</v>
      </c>
    </row>
    <row r="39" spans="1:13" ht="12.75">
      <c r="A39" s="163" t="s">
        <v>41</v>
      </c>
      <c r="B39" s="105">
        <v>47.3</v>
      </c>
      <c r="C39" s="105">
        <v>34.7</v>
      </c>
      <c r="D39" s="105">
        <v>61.3</v>
      </c>
      <c r="E39" s="105">
        <v>15.8</v>
      </c>
      <c r="F39" s="105">
        <v>3.3</v>
      </c>
      <c r="G39" s="105">
        <v>2</v>
      </c>
      <c r="H39" s="150" t="s">
        <v>162</v>
      </c>
      <c r="I39" s="150" t="s">
        <v>162</v>
      </c>
      <c r="J39" s="105">
        <v>19.6</v>
      </c>
      <c r="K39" s="105">
        <v>69.9</v>
      </c>
      <c r="L39" s="105">
        <v>21.1</v>
      </c>
      <c r="M39" s="107">
        <v>12.2</v>
      </c>
    </row>
    <row r="40" spans="1:17" ht="12.75">
      <c r="A40" s="163" t="s">
        <v>42</v>
      </c>
      <c r="B40" s="105">
        <v>27.2</v>
      </c>
      <c r="C40" s="105">
        <v>59.2</v>
      </c>
      <c r="D40" s="105">
        <v>23.4</v>
      </c>
      <c r="E40" s="105">
        <v>6.1</v>
      </c>
      <c r="F40" s="105">
        <v>0.1</v>
      </c>
      <c r="G40" s="150" t="s">
        <v>162</v>
      </c>
      <c r="H40" s="150" t="s">
        <v>162</v>
      </c>
      <c r="I40" s="105">
        <v>1</v>
      </c>
      <c r="J40" s="105">
        <v>4.3</v>
      </c>
      <c r="K40" s="105">
        <v>46.1</v>
      </c>
      <c r="L40" s="105">
        <v>35.4</v>
      </c>
      <c r="M40" s="107">
        <v>15.3</v>
      </c>
      <c r="N40" s="16"/>
      <c r="O40" s="16"/>
      <c r="P40" s="16"/>
      <c r="Q40" s="16"/>
    </row>
    <row r="41" spans="1:17" ht="12.75">
      <c r="A41" s="163" t="s">
        <v>43</v>
      </c>
      <c r="B41" s="105">
        <v>4.9</v>
      </c>
      <c r="C41" s="105">
        <v>21.1</v>
      </c>
      <c r="D41" s="105">
        <v>39.9</v>
      </c>
      <c r="E41" s="105">
        <v>1.1</v>
      </c>
      <c r="F41" s="105">
        <v>6.5</v>
      </c>
      <c r="G41" s="150" t="s">
        <v>162</v>
      </c>
      <c r="H41" s="105">
        <v>6.8</v>
      </c>
      <c r="I41" s="105">
        <v>0.3</v>
      </c>
      <c r="J41" s="105">
        <v>22.4</v>
      </c>
      <c r="K41" s="105">
        <v>36.8</v>
      </c>
      <c r="L41" s="105">
        <v>18.4</v>
      </c>
      <c r="M41" s="107">
        <v>11.1</v>
      </c>
      <c r="N41" s="16"/>
      <c r="O41" s="16"/>
      <c r="P41" s="16"/>
      <c r="Q41" s="16"/>
    </row>
    <row r="42" spans="1:17" ht="12.75">
      <c r="A42" s="163" t="s">
        <v>44</v>
      </c>
      <c r="B42" s="105">
        <v>11</v>
      </c>
      <c r="C42" s="105">
        <v>5</v>
      </c>
      <c r="D42" s="105">
        <v>33.1</v>
      </c>
      <c r="E42" s="105">
        <v>3.9</v>
      </c>
      <c r="F42" s="105">
        <v>35.7</v>
      </c>
      <c r="G42" s="105">
        <v>0.1</v>
      </c>
      <c r="H42" s="105">
        <v>5.4</v>
      </c>
      <c r="I42" s="105">
        <v>1.8</v>
      </c>
      <c r="J42" s="105">
        <v>35.6</v>
      </c>
      <c r="K42" s="105">
        <v>37.3</v>
      </c>
      <c r="L42" s="105">
        <v>7.9</v>
      </c>
      <c r="M42" s="107">
        <v>12.8</v>
      </c>
      <c r="N42" s="16"/>
      <c r="O42" s="16"/>
      <c r="P42" s="16"/>
      <c r="Q42" s="16"/>
    </row>
    <row r="43" spans="1:17" ht="12.75">
      <c r="A43" s="163" t="s">
        <v>45</v>
      </c>
      <c r="B43" s="105">
        <v>5.1</v>
      </c>
      <c r="C43" s="105">
        <v>2.4</v>
      </c>
      <c r="D43" s="105">
        <v>70.3</v>
      </c>
      <c r="E43" s="105">
        <v>9.9</v>
      </c>
      <c r="F43" s="105">
        <v>2.8</v>
      </c>
      <c r="G43" s="105">
        <v>5.2</v>
      </c>
      <c r="H43" s="105">
        <v>16.1</v>
      </c>
      <c r="I43" s="105">
        <v>0.5</v>
      </c>
      <c r="J43" s="105">
        <v>59</v>
      </c>
      <c r="K43" s="105">
        <v>39.3</v>
      </c>
      <c r="L43" s="105">
        <v>24</v>
      </c>
      <c r="M43" s="107">
        <v>7.3</v>
      </c>
      <c r="N43" s="16"/>
      <c r="O43" s="16"/>
      <c r="P43" s="16"/>
      <c r="Q43" s="16"/>
    </row>
    <row r="44" spans="1:17" ht="12.75">
      <c r="A44" s="163" t="s">
        <v>46</v>
      </c>
      <c r="B44" s="105">
        <v>8.3</v>
      </c>
      <c r="C44" s="105">
        <v>1.6</v>
      </c>
      <c r="D44" s="105">
        <v>77.9</v>
      </c>
      <c r="E44" s="105">
        <v>6.3</v>
      </c>
      <c r="F44" s="105">
        <v>10.2</v>
      </c>
      <c r="G44" s="105">
        <v>7.6</v>
      </c>
      <c r="H44" s="105">
        <v>16.4</v>
      </c>
      <c r="I44" s="105">
        <v>2</v>
      </c>
      <c r="J44" s="105">
        <v>73.9</v>
      </c>
      <c r="K44" s="105">
        <v>34.1</v>
      </c>
      <c r="L44" s="105">
        <v>19.4</v>
      </c>
      <c r="M44" s="107">
        <v>7.1</v>
      </c>
      <c r="N44" s="16"/>
      <c r="O44" s="16"/>
      <c r="P44" s="16"/>
      <c r="Q44" s="16"/>
    </row>
    <row r="45" spans="1:17" ht="12.75">
      <c r="A45" s="163" t="s">
        <v>47</v>
      </c>
      <c r="B45" s="105">
        <v>74.9</v>
      </c>
      <c r="C45" s="105">
        <v>11</v>
      </c>
      <c r="D45" s="105">
        <v>10.2</v>
      </c>
      <c r="E45" s="105">
        <v>11.2</v>
      </c>
      <c r="F45" s="105">
        <v>13.8</v>
      </c>
      <c r="G45" s="105">
        <v>0.5</v>
      </c>
      <c r="H45" s="105">
        <v>13.2</v>
      </c>
      <c r="I45" s="150" t="s">
        <v>162</v>
      </c>
      <c r="J45" s="105">
        <v>49.2</v>
      </c>
      <c r="K45" s="105">
        <v>29.9</v>
      </c>
      <c r="L45" s="105">
        <v>61.2</v>
      </c>
      <c r="M45" s="107">
        <v>31.4</v>
      </c>
      <c r="N45" s="16"/>
      <c r="O45" s="16"/>
      <c r="P45" s="16"/>
      <c r="Q45" s="16"/>
    </row>
    <row r="46" spans="1:17" ht="12.75">
      <c r="A46" s="163" t="s">
        <v>120</v>
      </c>
      <c r="B46" s="105">
        <v>64.1</v>
      </c>
      <c r="C46" s="105">
        <v>1.9</v>
      </c>
      <c r="D46" s="105">
        <v>6.5</v>
      </c>
      <c r="E46" s="105">
        <v>15.1</v>
      </c>
      <c r="F46" s="105">
        <v>15</v>
      </c>
      <c r="G46" s="105" t="s">
        <v>162</v>
      </c>
      <c r="H46" s="105">
        <v>9.1</v>
      </c>
      <c r="I46" s="105">
        <v>5.4</v>
      </c>
      <c r="J46" s="105">
        <v>152.3</v>
      </c>
      <c r="K46" s="105">
        <v>73.7</v>
      </c>
      <c r="L46" s="105">
        <v>65.7</v>
      </c>
      <c r="M46" s="107">
        <v>3.8</v>
      </c>
      <c r="N46" s="16"/>
      <c r="O46" s="16"/>
      <c r="P46" s="16"/>
      <c r="Q46" s="16"/>
    </row>
    <row r="47" spans="1:17" ht="12.75">
      <c r="A47" s="163" t="s">
        <v>48</v>
      </c>
      <c r="B47" s="105">
        <v>120</v>
      </c>
      <c r="C47" s="105">
        <v>0.6</v>
      </c>
      <c r="D47" s="105" t="s">
        <v>162</v>
      </c>
      <c r="E47" s="105" t="s">
        <v>162</v>
      </c>
      <c r="F47" s="105">
        <v>81.4</v>
      </c>
      <c r="G47" s="105">
        <v>74.8</v>
      </c>
      <c r="H47" s="105">
        <v>28</v>
      </c>
      <c r="I47" s="105">
        <v>21</v>
      </c>
      <c r="J47" s="105" t="s">
        <v>162</v>
      </c>
      <c r="K47" s="105">
        <v>64.8</v>
      </c>
      <c r="L47" s="105">
        <v>88.4</v>
      </c>
      <c r="M47" s="107">
        <v>22.2</v>
      </c>
      <c r="N47" s="16"/>
      <c r="O47" s="16"/>
      <c r="P47" s="16"/>
      <c r="Q47" s="16"/>
    </row>
    <row r="48" spans="1:17" ht="12.75">
      <c r="A48" s="163" t="s">
        <v>49</v>
      </c>
      <c r="B48" s="105">
        <v>13.5</v>
      </c>
      <c r="C48" s="105">
        <v>0.3</v>
      </c>
      <c r="D48" s="105">
        <v>48.2</v>
      </c>
      <c r="E48" s="105">
        <v>23.6</v>
      </c>
      <c r="F48" s="105">
        <v>112.6</v>
      </c>
      <c r="G48" s="105">
        <v>21.2</v>
      </c>
      <c r="H48" s="105">
        <v>14.1</v>
      </c>
      <c r="I48" s="105">
        <v>17.1</v>
      </c>
      <c r="J48" s="105">
        <v>73</v>
      </c>
      <c r="K48" s="105">
        <v>59.4</v>
      </c>
      <c r="L48" s="105">
        <v>31.7</v>
      </c>
      <c r="M48" s="107">
        <v>2.7</v>
      </c>
      <c r="N48" s="16"/>
      <c r="O48" s="16"/>
      <c r="P48" s="16"/>
      <c r="Q48" s="16"/>
    </row>
    <row r="49" spans="1:17" ht="12.75">
      <c r="A49" s="163" t="s">
        <v>126</v>
      </c>
      <c r="B49" s="105">
        <v>34.8</v>
      </c>
      <c r="C49" s="105">
        <v>19</v>
      </c>
      <c r="D49" s="105">
        <v>62.7</v>
      </c>
      <c r="E49" s="105">
        <v>52.7</v>
      </c>
      <c r="F49" s="105">
        <v>63.3</v>
      </c>
      <c r="G49" s="105">
        <v>20</v>
      </c>
      <c r="H49" s="105">
        <v>19.9</v>
      </c>
      <c r="I49" s="105">
        <v>7.5</v>
      </c>
      <c r="J49" s="105">
        <v>111.6</v>
      </c>
      <c r="K49" s="105">
        <v>39.2</v>
      </c>
      <c r="L49" s="105">
        <v>32.2</v>
      </c>
      <c r="M49" s="107">
        <v>1.4</v>
      </c>
      <c r="N49" s="111"/>
      <c r="O49" s="16"/>
      <c r="P49" s="16"/>
      <c r="Q49" s="16"/>
    </row>
    <row r="50" spans="1:17" ht="12.75">
      <c r="A50" s="163" t="s">
        <v>50</v>
      </c>
      <c r="B50" s="105">
        <v>14.2</v>
      </c>
      <c r="C50" s="105">
        <v>21.6</v>
      </c>
      <c r="D50" s="105">
        <v>49.3</v>
      </c>
      <c r="E50" s="105">
        <v>49.1</v>
      </c>
      <c r="F50" s="105">
        <v>27.3</v>
      </c>
      <c r="G50" s="105">
        <v>15.5</v>
      </c>
      <c r="H50" s="105">
        <v>42.5</v>
      </c>
      <c r="I50" s="105">
        <v>19.6</v>
      </c>
      <c r="J50" s="105">
        <v>22.1</v>
      </c>
      <c r="K50" s="105">
        <v>21.4</v>
      </c>
      <c r="L50" s="105">
        <v>16.2</v>
      </c>
      <c r="M50" s="107">
        <v>12.5</v>
      </c>
      <c r="N50" s="16"/>
      <c r="O50" s="16"/>
      <c r="P50" s="16"/>
      <c r="Q50" s="16"/>
    </row>
    <row r="51" spans="1:17" ht="12.75">
      <c r="A51" s="163" t="s">
        <v>51</v>
      </c>
      <c r="B51" s="105">
        <v>19.8</v>
      </c>
      <c r="C51" s="105">
        <v>13.6</v>
      </c>
      <c r="D51" s="105">
        <v>78.3</v>
      </c>
      <c r="E51" s="105">
        <v>53.8</v>
      </c>
      <c r="F51" s="105" t="s">
        <v>162</v>
      </c>
      <c r="G51" s="105" t="s">
        <v>162</v>
      </c>
      <c r="H51" s="105" t="s">
        <v>162</v>
      </c>
      <c r="I51" s="105" t="s">
        <v>162</v>
      </c>
      <c r="J51" s="105" t="s">
        <v>162</v>
      </c>
      <c r="K51" s="105" t="s">
        <v>162</v>
      </c>
      <c r="L51" s="105" t="s">
        <v>162</v>
      </c>
      <c r="M51" s="107" t="s">
        <v>162</v>
      </c>
      <c r="N51" s="16"/>
      <c r="O51" s="16"/>
      <c r="P51" s="16"/>
      <c r="Q51" s="16"/>
    </row>
    <row r="52" spans="1:17" ht="12.75">
      <c r="A52" s="163" t="s">
        <v>52</v>
      </c>
      <c r="B52" s="105">
        <v>8.4</v>
      </c>
      <c r="C52" s="105">
        <v>20.8</v>
      </c>
      <c r="D52" s="105">
        <v>38.7</v>
      </c>
      <c r="E52" s="105">
        <v>51.1</v>
      </c>
      <c r="F52" s="105">
        <v>43.6</v>
      </c>
      <c r="G52" s="105">
        <v>54.4</v>
      </c>
      <c r="H52" s="105">
        <v>33.1</v>
      </c>
      <c r="I52" s="105">
        <v>13.2</v>
      </c>
      <c r="J52" s="105">
        <v>92.3</v>
      </c>
      <c r="K52" s="105">
        <v>34.2</v>
      </c>
      <c r="L52" s="105">
        <v>32.3</v>
      </c>
      <c r="M52" s="107">
        <v>12.2</v>
      </c>
      <c r="N52" s="16"/>
      <c r="O52" s="16"/>
      <c r="P52" s="16"/>
      <c r="Q52" s="16"/>
    </row>
    <row r="53" spans="1:17" ht="12.75">
      <c r="A53" s="163" t="s">
        <v>138</v>
      </c>
      <c r="B53" s="105">
        <v>111.1</v>
      </c>
      <c r="C53" s="105">
        <v>1</v>
      </c>
      <c r="D53" s="105">
        <v>9.1</v>
      </c>
      <c r="E53" s="105">
        <v>2.9</v>
      </c>
      <c r="F53" s="150" t="s">
        <v>162</v>
      </c>
      <c r="G53" s="150" t="s">
        <v>162</v>
      </c>
      <c r="H53" s="150" t="s">
        <v>162</v>
      </c>
      <c r="I53" s="105">
        <v>0.8</v>
      </c>
      <c r="J53" s="105">
        <v>0</v>
      </c>
      <c r="K53" s="105">
        <v>43.2</v>
      </c>
      <c r="L53" s="105">
        <v>24.7</v>
      </c>
      <c r="M53" s="107">
        <v>39.5</v>
      </c>
      <c r="N53" s="16"/>
      <c r="O53" s="16"/>
      <c r="P53" s="16"/>
      <c r="Q53" s="16"/>
    </row>
    <row r="54" spans="1:17" ht="12.75">
      <c r="A54" s="163" t="s">
        <v>53</v>
      </c>
      <c r="B54" s="105">
        <v>22.2</v>
      </c>
      <c r="C54" s="105">
        <v>3.4</v>
      </c>
      <c r="D54" s="105">
        <v>5.6</v>
      </c>
      <c r="E54" s="105">
        <v>0.1</v>
      </c>
      <c r="F54" s="150" t="s">
        <v>162</v>
      </c>
      <c r="G54" s="150" t="s">
        <v>162</v>
      </c>
      <c r="H54" s="150" t="s">
        <v>162</v>
      </c>
      <c r="I54" s="105">
        <v>2</v>
      </c>
      <c r="J54" s="105">
        <v>8.5</v>
      </c>
      <c r="K54" s="105">
        <v>15.9</v>
      </c>
      <c r="L54" s="105">
        <v>24.3</v>
      </c>
      <c r="M54" s="107">
        <v>31.9</v>
      </c>
      <c r="N54" s="16"/>
      <c r="O54" s="16"/>
      <c r="P54" s="16"/>
      <c r="Q54" s="16"/>
    </row>
    <row r="55" spans="1:17" ht="12.75">
      <c r="A55" s="163" t="s">
        <v>147</v>
      </c>
      <c r="B55" s="105">
        <v>75.1</v>
      </c>
      <c r="C55" s="105" t="s">
        <v>162</v>
      </c>
      <c r="D55" s="105" t="s">
        <v>162</v>
      </c>
      <c r="E55" s="105" t="s">
        <v>162</v>
      </c>
      <c r="F55" s="105" t="s">
        <v>162</v>
      </c>
      <c r="G55" s="105" t="s">
        <v>162</v>
      </c>
      <c r="H55" s="105">
        <v>0.4</v>
      </c>
      <c r="I55" s="105" t="s">
        <v>162</v>
      </c>
      <c r="J55" s="105" t="s">
        <v>162</v>
      </c>
      <c r="K55" s="105" t="s">
        <v>162</v>
      </c>
      <c r="L55" s="105" t="s">
        <v>162</v>
      </c>
      <c r="M55" s="107" t="s">
        <v>162</v>
      </c>
      <c r="N55" s="16"/>
      <c r="O55" s="16"/>
      <c r="P55" s="16"/>
      <c r="Q55" s="16"/>
    </row>
    <row r="56" spans="1:17" ht="13.5" thickBot="1">
      <c r="A56" s="164" t="s">
        <v>148</v>
      </c>
      <c r="B56" s="108">
        <v>32.8</v>
      </c>
      <c r="C56" s="108">
        <v>60.2</v>
      </c>
      <c r="D56" s="108">
        <v>31.9</v>
      </c>
      <c r="E56" s="108">
        <v>1.1</v>
      </c>
      <c r="F56" s="108">
        <v>0.3</v>
      </c>
      <c r="G56" s="108">
        <v>0.9</v>
      </c>
      <c r="H56" s="151" t="s">
        <v>162</v>
      </c>
      <c r="I56" s="108">
        <v>2.1</v>
      </c>
      <c r="J56" s="108">
        <v>1.2</v>
      </c>
      <c r="K56" s="108">
        <v>21.7</v>
      </c>
      <c r="L56" s="108">
        <v>100.2</v>
      </c>
      <c r="M56" s="109">
        <v>14.9</v>
      </c>
      <c r="N56" s="16"/>
      <c r="O56" s="16"/>
      <c r="P56" s="16"/>
      <c r="Q56" s="16"/>
    </row>
    <row r="57" spans="1:13" ht="12.75">
      <c r="A57" s="168" t="s">
        <v>133</v>
      </c>
      <c r="B57" s="168"/>
      <c r="C57" s="168"/>
      <c r="D57" s="168"/>
      <c r="E57" s="168"/>
      <c r="F57" s="168"/>
      <c r="G57" s="168"/>
      <c r="H57" s="50"/>
      <c r="I57" s="50"/>
      <c r="J57" s="50"/>
      <c r="K57" s="50"/>
      <c r="L57" s="50"/>
      <c r="M57" s="50"/>
    </row>
    <row r="58" spans="1:7" ht="12.75">
      <c r="A58" s="169"/>
      <c r="B58" s="169"/>
      <c r="C58" s="169"/>
      <c r="D58" s="169"/>
      <c r="E58" s="169"/>
      <c r="F58" s="169"/>
      <c r="G58" s="169"/>
    </row>
  </sheetData>
  <mergeCells count="4">
    <mergeCell ref="A57:G57"/>
    <mergeCell ref="A58:G58"/>
    <mergeCell ref="A1:M1"/>
    <mergeCell ref="A3:M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R6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5.7109375" style="15" customWidth="1"/>
    <col min="2" max="7" width="13.7109375" style="15" customWidth="1"/>
    <col min="8" max="8" width="15.7109375" style="15" customWidth="1"/>
    <col min="9" max="9" width="11.57421875" style="15" customWidth="1"/>
    <col min="10" max="40" width="19.140625" style="0" customWidth="1"/>
    <col min="41" max="16384" width="19.140625" style="15" customWidth="1"/>
  </cols>
  <sheetData>
    <row r="1" spans="1:13" ht="18">
      <c r="A1" s="175" t="s">
        <v>114</v>
      </c>
      <c r="B1" s="175"/>
      <c r="C1" s="175"/>
      <c r="D1" s="175"/>
      <c r="E1" s="175"/>
      <c r="F1" s="175"/>
      <c r="G1" s="175"/>
      <c r="H1" s="175"/>
      <c r="I1" s="74"/>
      <c r="J1" s="119"/>
      <c r="K1" s="119"/>
      <c r="L1" s="119"/>
      <c r="M1" s="119"/>
    </row>
    <row r="2" spans="1:9" ht="12.75">
      <c r="A2" s="65"/>
      <c r="B2" s="21"/>
      <c r="C2" s="21"/>
      <c r="D2" s="21"/>
      <c r="E2" s="21"/>
      <c r="F2" s="21"/>
      <c r="G2" s="21"/>
      <c r="H2" s="21"/>
      <c r="I2" s="21"/>
    </row>
    <row r="3" spans="1:9" ht="15">
      <c r="A3" s="176" t="s">
        <v>166</v>
      </c>
      <c r="B3" s="176"/>
      <c r="C3" s="176"/>
      <c r="D3" s="176"/>
      <c r="E3" s="176"/>
      <c r="F3" s="176"/>
      <c r="G3" s="176"/>
      <c r="H3" s="176"/>
      <c r="I3" s="120"/>
    </row>
    <row r="4" ht="18">
      <c r="B4" s="64"/>
    </row>
    <row r="5" spans="1:10" ht="12.75">
      <c r="A5" s="131"/>
      <c r="B5" s="172" t="s">
        <v>175</v>
      </c>
      <c r="C5" s="173"/>
      <c r="D5" s="174"/>
      <c r="E5" s="172" t="s">
        <v>170</v>
      </c>
      <c r="F5" s="173"/>
      <c r="G5" s="173"/>
      <c r="H5" s="173"/>
      <c r="I5" s="142"/>
      <c r="J5" s="56"/>
    </row>
    <row r="6" spans="1:10" ht="12.75">
      <c r="A6" s="132" t="s">
        <v>152</v>
      </c>
      <c r="B6" s="24" t="s">
        <v>54</v>
      </c>
      <c r="C6" s="24" t="s">
        <v>55</v>
      </c>
      <c r="D6" s="24"/>
      <c r="E6" s="71" t="s">
        <v>54</v>
      </c>
      <c r="F6" s="71" t="s">
        <v>55</v>
      </c>
      <c r="G6" s="24"/>
      <c r="H6" s="134" t="s">
        <v>154</v>
      </c>
      <c r="I6" s="56"/>
      <c r="J6" s="56"/>
    </row>
    <row r="7" spans="1:10" ht="12.75">
      <c r="A7" s="133" t="s">
        <v>153</v>
      </c>
      <c r="B7" s="23" t="s">
        <v>57</v>
      </c>
      <c r="C7" s="23" t="s">
        <v>57</v>
      </c>
      <c r="D7" s="23" t="s">
        <v>56</v>
      </c>
      <c r="E7" s="62" t="s">
        <v>57</v>
      </c>
      <c r="F7" s="62" t="s">
        <v>57</v>
      </c>
      <c r="G7" s="62" t="s">
        <v>56</v>
      </c>
      <c r="H7" s="135" t="s">
        <v>116</v>
      </c>
      <c r="I7" s="56"/>
      <c r="J7" s="56"/>
    </row>
    <row r="8" spans="1:96" ht="13.5" thickBot="1">
      <c r="A8" s="117"/>
      <c r="B8" s="80"/>
      <c r="C8" s="80"/>
      <c r="D8" s="80"/>
      <c r="E8" s="81"/>
      <c r="F8" s="81"/>
      <c r="G8" s="81"/>
      <c r="H8" s="136" t="s">
        <v>117</v>
      </c>
      <c r="I8" s="56"/>
      <c r="J8" s="56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 s="56"/>
      <c r="CP8" s="56"/>
      <c r="CQ8" s="56"/>
      <c r="CR8" s="60"/>
    </row>
    <row r="9" spans="1:96" ht="12.75">
      <c r="A9" s="22" t="s">
        <v>12</v>
      </c>
      <c r="B9" s="61">
        <v>35.2</v>
      </c>
      <c r="C9" s="61">
        <v>-0.8</v>
      </c>
      <c r="D9" s="61">
        <v>14.4</v>
      </c>
      <c r="E9" s="61">
        <v>31.8</v>
      </c>
      <c r="F9" s="61">
        <v>3</v>
      </c>
      <c r="G9" s="61">
        <v>15</v>
      </c>
      <c r="H9" s="137" t="s">
        <v>162</v>
      </c>
      <c r="I9" s="56"/>
      <c r="J9" s="56"/>
      <c r="CN9"/>
      <c r="CO9" s="56"/>
      <c r="CP9" s="56"/>
      <c r="CQ9" s="56"/>
      <c r="CR9" s="56"/>
    </row>
    <row r="10" spans="1:10" ht="12.75">
      <c r="A10" s="22" t="s">
        <v>121</v>
      </c>
      <c r="B10" s="61">
        <v>38.6</v>
      </c>
      <c r="C10" s="61">
        <v>-4</v>
      </c>
      <c r="D10" s="61">
        <v>13.6</v>
      </c>
      <c r="E10" s="61">
        <v>35.5</v>
      </c>
      <c r="F10" s="61" t="s">
        <v>162</v>
      </c>
      <c r="G10" s="61">
        <v>14</v>
      </c>
      <c r="H10" s="137">
        <v>1</v>
      </c>
      <c r="I10" s="56"/>
      <c r="J10" s="56"/>
    </row>
    <row r="11" spans="1:10" ht="12.75">
      <c r="A11" s="22" t="s">
        <v>13</v>
      </c>
      <c r="B11" s="61">
        <v>41.2</v>
      </c>
      <c r="C11" s="61">
        <v>-13.2</v>
      </c>
      <c r="D11" s="61">
        <v>11.5</v>
      </c>
      <c r="E11" s="61">
        <v>32.2</v>
      </c>
      <c r="F11" s="61">
        <v>-5.4</v>
      </c>
      <c r="G11" s="61">
        <v>11.7</v>
      </c>
      <c r="H11" s="137">
        <v>50</v>
      </c>
      <c r="I11" s="56"/>
      <c r="J11" s="56"/>
    </row>
    <row r="12" spans="1:10" ht="12.75">
      <c r="A12" s="22" t="s">
        <v>14</v>
      </c>
      <c r="B12" s="61">
        <v>42.6</v>
      </c>
      <c r="C12" s="61">
        <v>-7</v>
      </c>
      <c r="D12" s="61">
        <v>14.5</v>
      </c>
      <c r="E12" s="61">
        <v>39.6</v>
      </c>
      <c r="F12" s="61">
        <v>-4.4</v>
      </c>
      <c r="G12" s="61">
        <v>14.7</v>
      </c>
      <c r="H12" s="137">
        <v>23</v>
      </c>
      <c r="I12" s="56"/>
      <c r="J12" s="56"/>
    </row>
    <row r="13" spans="1:10" ht="12.75">
      <c r="A13" s="22" t="s">
        <v>122</v>
      </c>
      <c r="B13" s="61">
        <v>36.4</v>
      </c>
      <c r="C13" s="61">
        <v>-4.8</v>
      </c>
      <c r="D13" s="61">
        <v>13.8</v>
      </c>
      <c r="E13" s="61">
        <v>31</v>
      </c>
      <c r="F13" s="61">
        <v>-1</v>
      </c>
      <c r="G13" s="61">
        <v>14.3</v>
      </c>
      <c r="H13" s="137">
        <v>1</v>
      </c>
      <c r="I13" s="56"/>
      <c r="J13" s="56"/>
    </row>
    <row r="14" spans="1:10" ht="12.75">
      <c r="A14" s="22" t="s">
        <v>15</v>
      </c>
      <c r="B14" s="61">
        <v>37.6</v>
      </c>
      <c r="C14" s="61">
        <v>-4</v>
      </c>
      <c r="D14" s="61">
        <v>14.1</v>
      </c>
      <c r="E14" s="61">
        <v>30.8</v>
      </c>
      <c r="F14" s="61">
        <v>-0.3</v>
      </c>
      <c r="G14" s="61">
        <v>14.8</v>
      </c>
      <c r="H14" s="137">
        <v>2</v>
      </c>
      <c r="I14" s="56"/>
      <c r="J14" s="56"/>
    </row>
    <row r="15" spans="1:10" ht="12.75">
      <c r="A15" s="22" t="s">
        <v>16</v>
      </c>
      <c r="B15" s="61">
        <v>41.7</v>
      </c>
      <c r="C15" s="61">
        <v>-6.6</v>
      </c>
      <c r="D15" s="61">
        <v>14.3</v>
      </c>
      <c r="E15" s="61">
        <v>34.5</v>
      </c>
      <c r="F15" s="61">
        <v>-3</v>
      </c>
      <c r="G15" s="61">
        <v>14.6</v>
      </c>
      <c r="H15" s="137">
        <v>11</v>
      </c>
      <c r="I15" s="56"/>
      <c r="J15" s="56"/>
    </row>
    <row r="16" spans="1:10" ht="12.75">
      <c r="A16" s="22" t="s">
        <v>17</v>
      </c>
      <c r="B16" s="61">
        <v>38</v>
      </c>
      <c r="C16" s="61">
        <v>-10</v>
      </c>
      <c r="D16" s="61">
        <v>13.2</v>
      </c>
      <c r="E16" s="61">
        <v>32</v>
      </c>
      <c r="F16" s="61">
        <v>-2.2</v>
      </c>
      <c r="G16" s="61">
        <v>13.6</v>
      </c>
      <c r="H16" s="137">
        <v>11</v>
      </c>
      <c r="I16" s="56"/>
      <c r="J16" s="56"/>
    </row>
    <row r="17" spans="1:10" ht="12.75">
      <c r="A17" s="22" t="s">
        <v>18</v>
      </c>
      <c r="B17" s="61">
        <v>38.7</v>
      </c>
      <c r="C17" s="61">
        <v>-17.8</v>
      </c>
      <c r="D17" s="61">
        <v>11.5</v>
      </c>
      <c r="E17" s="61">
        <v>35.5</v>
      </c>
      <c r="F17" s="61">
        <v>-4</v>
      </c>
      <c r="G17" s="61">
        <v>11.8</v>
      </c>
      <c r="H17" s="137">
        <v>41</v>
      </c>
      <c r="I17" s="56"/>
      <c r="J17" s="56"/>
    </row>
    <row r="18" spans="1:10" ht="12.75">
      <c r="A18" s="22" t="s">
        <v>125</v>
      </c>
      <c r="B18" s="61">
        <v>41.2</v>
      </c>
      <c r="C18" s="61" t="s">
        <v>155</v>
      </c>
      <c r="D18" s="61">
        <v>12.5</v>
      </c>
      <c r="E18" s="61">
        <v>37</v>
      </c>
      <c r="F18" s="61">
        <v>-5</v>
      </c>
      <c r="G18" s="61">
        <v>12.7</v>
      </c>
      <c r="H18" s="137">
        <v>49</v>
      </c>
      <c r="I18" s="56"/>
      <c r="J18" s="56"/>
    </row>
    <row r="19" spans="1:10" ht="12.75">
      <c r="A19" s="22" t="s">
        <v>19</v>
      </c>
      <c r="B19" s="61">
        <v>42.8</v>
      </c>
      <c r="C19" s="61">
        <v>-9.2</v>
      </c>
      <c r="D19" s="61">
        <v>13.5</v>
      </c>
      <c r="E19" s="61">
        <v>38</v>
      </c>
      <c r="F19" s="61">
        <v>-3.6</v>
      </c>
      <c r="G19" s="61">
        <v>13.6</v>
      </c>
      <c r="H19" s="137">
        <v>31</v>
      </c>
      <c r="I19" s="56"/>
      <c r="J19" s="56"/>
    </row>
    <row r="20" spans="1:10" ht="12.75">
      <c r="A20" s="22" t="s">
        <v>20</v>
      </c>
      <c r="B20" s="61">
        <v>39.6</v>
      </c>
      <c r="C20" s="61">
        <v>-10.4</v>
      </c>
      <c r="D20" s="61">
        <v>12.6</v>
      </c>
      <c r="E20" s="61">
        <v>33.4</v>
      </c>
      <c r="F20" s="61">
        <v>-6.4</v>
      </c>
      <c r="G20" s="61">
        <v>10.9</v>
      </c>
      <c r="H20" s="137">
        <v>88</v>
      </c>
      <c r="I20" s="56"/>
      <c r="J20" s="56"/>
    </row>
    <row r="21" spans="1:10" ht="12.75">
      <c r="A21" s="22" t="s">
        <v>21</v>
      </c>
      <c r="B21" s="61">
        <v>38</v>
      </c>
      <c r="C21" s="61">
        <v>-22</v>
      </c>
      <c r="D21" s="61">
        <v>10.1</v>
      </c>
      <c r="E21" s="61">
        <v>35.6</v>
      </c>
      <c r="F21" s="61">
        <v>-11</v>
      </c>
      <c r="G21" s="61">
        <v>10.8</v>
      </c>
      <c r="H21" s="137">
        <v>87</v>
      </c>
      <c r="I21" s="56"/>
      <c r="J21" s="56"/>
    </row>
    <row r="22" spans="1:10" ht="12.75">
      <c r="A22" s="22" t="s">
        <v>22</v>
      </c>
      <c r="B22" s="61">
        <v>37.6</v>
      </c>
      <c r="C22" s="61">
        <v>-14</v>
      </c>
      <c r="D22" s="61">
        <v>10.6</v>
      </c>
      <c r="E22" s="61">
        <v>35.6</v>
      </c>
      <c r="F22" s="61">
        <v>-9</v>
      </c>
      <c r="G22" s="61">
        <v>11.1</v>
      </c>
      <c r="H22" s="137">
        <v>91</v>
      </c>
      <c r="I22" s="56"/>
      <c r="J22" s="56"/>
    </row>
    <row r="23" spans="1:10" ht="12.75">
      <c r="A23" s="22" t="s">
        <v>23</v>
      </c>
      <c r="B23" s="61">
        <v>40.2</v>
      </c>
      <c r="C23" s="61">
        <v>-11.5</v>
      </c>
      <c r="D23" s="61">
        <v>12.3</v>
      </c>
      <c r="E23" s="61">
        <v>36</v>
      </c>
      <c r="F23" s="61">
        <v>-5.2</v>
      </c>
      <c r="G23" s="61">
        <v>12.7</v>
      </c>
      <c r="H23" s="137">
        <v>69</v>
      </c>
      <c r="I23" s="56"/>
      <c r="J23" s="56"/>
    </row>
    <row r="24" spans="1:10" ht="12.75">
      <c r="A24" s="22" t="s">
        <v>24</v>
      </c>
      <c r="B24" s="61">
        <v>41</v>
      </c>
      <c r="C24" s="61">
        <v>-13.4</v>
      </c>
      <c r="D24" s="61">
        <v>12.7</v>
      </c>
      <c r="E24" s="61">
        <v>36.8</v>
      </c>
      <c r="F24" s="61">
        <v>-5.4</v>
      </c>
      <c r="G24" s="61">
        <v>12.9</v>
      </c>
      <c r="H24" s="137">
        <v>64</v>
      </c>
      <c r="I24" s="56"/>
      <c r="J24" s="56"/>
    </row>
    <row r="25" spans="1:10" ht="12.75">
      <c r="A25" s="22" t="s">
        <v>25</v>
      </c>
      <c r="B25" s="61">
        <v>39.4</v>
      </c>
      <c r="C25" s="61">
        <v>-13</v>
      </c>
      <c r="D25" s="61">
        <v>11.7</v>
      </c>
      <c r="E25" s="61">
        <v>37</v>
      </c>
      <c r="F25" s="61">
        <v>-7.6</v>
      </c>
      <c r="G25" s="61">
        <v>11.7</v>
      </c>
      <c r="H25" s="137">
        <v>105</v>
      </c>
      <c r="I25" s="56"/>
      <c r="J25" s="56"/>
    </row>
    <row r="26" spans="1:10" ht="12.75">
      <c r="A26" s="22" t="s">
        <v>26</v>
      </c>
      <c r="B26" s="61">
        <v>37.6</v>
      </c>
      <c r="C26" s="61">
        <v>-16</v>
      </c>
      <c r="D26" s="61">
        <v>10.4</v>
      </c>
      <c r="E26" s="61">
        <v>34</v>
      </c>
      <c r="F26" s="61">
        <v>-11</v>
      </c>
      <c r="G26" s="61">
        <v>11</v>
      </c>
      <c r="H26" s="137">
        <v>100</v>
      </c>
      <c r="I26" s="56"/>
      <c r="J26" s="56"/>
    </row>
    <row r="27" spans="1:10" ht="12.75">
      <c r="A27" s="22" t="s">
        <v>27</v>
      </c>
      <c r="B27" s="61">
        <v>38.6</v>
      </c>
      <c r="C27" s="61">
        <v>-15.2</v>
      </c>
      <c r="D27" s="61">
        <v>11.9</v>
      </c>
      <c r="E27" s="61">
        <v>35.8</v>
      </c>
      <c r="F27" s="61">
        <v>-9.4</v>
      </c>
      <c r="G27" s="61">
        <v>12</v>
      </c>
      <c r="H27" s="137">
        <v>75</v>
      </c>
      <c r="I27" s="56"/>
      <c r="J27" s="56"/>
    </row>
    <row r="28" spans="1:10" ht="12.75">
      <c r="A28" s="22" t="s">
        <v>28</v>
      </c>
      <c r="B28" s="61">
        <v>40.6</v>
      </c>
      <c r="C28" s="61">
        <v>-8.6</v>
      </c>
      <c r="D28" s="61">
        <v>14.4</v>
      </c>
      <c r="E28" s="61">
        <v>37.3</v>
      </c>
      <c r="F28" s="61">
        <v>-3.4</v>
      </c>
      <c r="G28" s="61">
        <v>14.9</v>
      </c>
      <c r="H28" s="137">
        <v>24</v>
      </c>
      <c r="I28" s="56"/>
      <c r="J28" s="56"/>
    </row>
    <row r="29" spans="1:10" ht="12.75">
      <c r="A29" s="22" t="s">
        <v>29</v>
      </c>
      <c r="B29" s="61">
        <v>40.2</v>
      </c>
      <c r="C29" s="61" t="s">
        <v>158</v>
      </c>
      <c r="D29" s="61">
        <v>13.5</v>
      </c>
      <c r="E29" s="61">
        <v>35.6</v>
      </c>
      <c r="F29" s="61">
        <v>-16</v>
      </c>
      <c r="G29" s="61">
        <v>10.3</v>
      </c>
      <c r="H29" s="137">
        <v>137</v>
      </c>
      <c r="I29" s="56"/>
      <c r="J29" s="56"/>
    </row>
    <row r="30" spans="1:10" ht="12.75">
      <c r="A30" s="22" t="s">
        <v>30</v>
      </c>
      <c r="B30" s="61">
        <v>39.6</v>
      </c>
      <c r="C30" s="61" t="s">
        <v>159</v>
      </c>
      <c r="D30" s="61">
        <v>12.5</v>
      </c>
      <c r="E30" s="61">
        <v>36.5</v>
      </c>
      <c r="F30" s="61">
        <v>-11</v>
      </c>
      <c r="G30" s="61">
        <v>13</v>
      </c>
      <c r="H30" s="137">
        <v>84</v>
      </c>
      <c r="I30" s="56"/>
      <c r="J30" s="56"/>
    </row>
    <row r="31" spans="1:10" ht="12.75">
      <c r="A31" s="22" t="s">
        <v>31</v>
      </c>
      <c r="B31" s="61">
        <v>42.4</v>
      </c>
      <c r="C31" s="61">
        <v>-9</v>
      </c>
      <c r="D31" s="61">
        <v>15.3</v>
      </c>
      <c r="E31" s="61">
        <v>41.2</v>
      </c>
      <c r="F31" s="61">
        <v>-5.4</v>
      </c>
      <c r="G31" s="61">
        <v>15.9</v>
      </c>
      <c r="H31" s="137">
        <v>42</v>
      </c>
      <c r="I31" s="56"/>
      <c r="J31" s="56"/>
    </row>
    <row r="32" spans="1:10" ht="12.75">
      <c r="A32" s="22" t="s">
        <v>32</v>
      </c>
      <c r="B32" s="61">
        <v>42.6</v>
      </c>
      <c r="C32" s="61" t="s">
        <v>160</v>
      </c>
      <c r="D32" s="61">
        <v>13.6</v>
      </c>
      <c r="E32" s="61">
        <v>40.6</v>
      </c>
      <c r="F32" s="61">
        <v>-9.5</v>
      </c>
      <c r="G32" s="61">
        <v>14.4</v>
      </c>
      <c r="H32" s="137">
        <v>72</v>
      </c>
      <c r="I32" s="56"/>
      <c r="J32" s="56"/>
    </row>
    <row r="33" spans="1:10" ht="12.75">
      <c r="A33" s="22" t="s">
        <v>33</v>
      </c>
      <c r="B33" s="61">
        <v>43.4</v>
      </c>
      <c r="C33" s="61">
        <v>-13.8</v>
      </c>
      <c r="D33" s="61">
        <v>14.7</v>
      </c>
      <c r="E33" s="61">
        <v>41.4</v>
      </c>
      <c r="F33" s="61">
        <v>-5</v>
      </c>
      <c r="G33" s="61">
        <v>15.8</v>
      </c>
      <c r="H33" s="137">
        <v>49</v>
      </c>
      <c r="I33" s="56"/>
      <c r="J33" s="56"/>
    </row>
    <row r="34" spans="1:10" ht="12.75">
      <c r="A34" s="22" t="s">
        <v>34</v>
      </c>
      <c r="B34" s="61">
        <v>42</v>
      </c>
      <c r="C34" s="61" t="s">
        <v>157</v>
      </c>
      <c r="D34" s="61">
        <v>16.1</v>
      </c>
      <c r="E34" s="61">
        <v>41</v>
      </c>
      <c r="F34" s="61">
        <v>-2.4</v>
      </c>
      <c r="G34" s="61">
        <v>16.2</v>
      </c>
      <c r="H34" s="137">
        <v>11</v>
      </c>
      <c r="I34" s="56"/>
      <c r="J34" s="56"/>
    </row>
    <row r="35" spans="1:10" ht="12.75">
      <c r="A35" s="22" t="s">
        <v>35</v>
      </c>
      <c r="B35" s="61">
        <v>44.4</v>
      </c>
      <c r="C35" s="61">
        <v>-6.6</v>
      </c>
      <c r="D35" s="61">
        <v>16.6</v>
      </c>
      <c r="E35" s="61">
        <v>43</v>
      </c>
      <c r="F35" s="61">
        <v>-3</v>
      </c>
      <c r="G35" s="61">
        <v>17</v>
      </c>
      <c r="H35" s="137">
        <v>27</v>
      </c>
      <c r="I35" s="56"/>
      <c r="J35" s="56"/>
    </row>
    <row r="36" spans="1:10" ht="12.75">
      <c r="A36" s="22" t="s">
        <v>36</v>
      </c>
      <c r="B36" s="61">
        <v>46.6</v>
      </c>
      <c r="C36" s="61">
        <v>-4.8</v>
      </c>
      <c r="D36" s="61">
        <v>18.6</v>
      </c>
      <c r="E36" s="61">
        <v>41.2</v>
      </c>
      <c r="F36" s="61" t="s">
        <v>162</v>
      </c>
      <c r="G36" s="61">
        <v>19.3</v>
      </c>
      <c r="H36" s="137">
        <v>1</v>
      </c>
      <c r="I36" s="56"/>
      <c r="J36" s="56"/>
    </row>
    <row r="37" spans="1:10" ht="12.75">
      <c r="A37" s="22" t="s">
        <v>37</v>
      </c>
      <c r="B37" s="61">
        <v>43</v>
      </c>
      <c r="C37" s="61">
        <v>-2.6</v>
      </c>
      <c r="D37" s="61">
        <v>18.1</v>
      </c>
      <c r="E37" s="61">
        <v>39</v>
      </c>
      <c r="F37" s="61">
        <v>-0.1</v>
      </c>
      <c r="G37" s="61">
        <v>17.9</v>
      </c>
      <c r="H37" s="137">
        <v>1</v>
      </c>
      <c r="I37" s="56"/>
      <c r="J37" s="56"/>
    </row>
    <row r="38" spans="1:10" ht="12.75">
      <c r="A38" s="22" t="s">
        <v>176</v>
      </c>
      <c r="B38" s="61">
        <v>44.7</v>
      </c>
      <c r="C38" s="61">
        <v>-5.4</v>
      </c>
      <c r="D38" s="61">
        <v>17.7</v>
      </c>
      <c r="E38" s="61">
        <v>40.9</v>
      </c>
      <c r="F38" s="61">
        <v>-0.2</v>
      </c>
      <c r="G38" s="61">
        <v>18.2</v>
      </c>
      <c r="H38" s="137">
        <v>1</v>
      </c>
      <c r="I38" s="56"/>
      <c r="J38" s="56"/>
    </row>
    <row r="39" spans="1:10" ht="12.75">
      <c r="A39" s="22" t="s">
        <v>38</v>
      </c>
      <c r="B39" s="61">
        <v>46.6</v>
      </c>
      <c r="C39" s="61">
        <v>-7.8</v>
      </c>
      <c r="D39" s="61">
        <v>17.6</v>
      </c>
      <c r="E39" s="61">
        <v>42</v>
      </c>
      <c r="F39" s="61">
        <v>-3.8</v>
      </c>
      <c r="G39" s="61">
        <v>18.1</v>
      </c>
      <c r="H39" s="137">
        <v>17</v>
      </c>
      <c r="I39" s="56"/>
      <c r="J39" s="56"/>
    </row>
    <row r="40" spans="1:10" ht="12.75">
      <c r="A40" s="22" t="s">
        <v>39</v>
      </c>
      <c r="B40" s="61">
        <v>43.5</v>
      </c>
      <c r="C40" s="61" t="s">
        <v>157</v>
      </c>
      <c r="D40" s="61">
        <v>16.9</v>
      </c>
      <c r="E40" s="61">
        <v>39.4</v>
      </c>
      <c r="F40" s="61">
        <v>-2</v>
      </c>
      <c r="G40" s="61">
        <v>16.1</v>
      </c>
      <c r="H40" s="137">
        <v>6</v>
      </c>
      <c r="I40" s="56"/>
      <c r="J40" s="56"/>
    </row>
    <row r="41" spans="1:10" ht="12.75">
      <c r="A41" s="22" t="s">
        <v>40</v>
      </c>
      <c r="B41" s="61">
        <v>42.6</v>
      </c>
      <c r="C41" s="61">
        <v>-14.2</v>
      </c>
      <c r="D41" s="61">
        <v>15.1</v>
      </c>
      <c r="E41" s="61">
        <v>40.6</v>
      </c>
      <c r="F41" s="61">
        <v>-5</v>
      </c>
      <c r="G41" s="61">
        <v>15.9</v>
      </c>
      <c r="H41" s="137">
        <v>64</v>
      </c>
      <c r="I41" s="56"/>
      <c r="J41" s="56"/>
    </row>
    <row r="42" spans="1:10" ht="12.75">
      <c r="A42" s="22" t="s">
        <v>41</v>
      </c>
      <c r="B42" s="61">
        <v>44.2</v>
      </c>
      <c r="C42" s="61" t="s">
        <v>161</v>
      </c>
      <c r="D42" s="61">
        <v>18</v>
      </c>
      <c r="E42" s="61">
        <v>39.8</v>
      </c>
      <c r="F42" s="61">
        <v>1</v>
      </c>
      <c r="G42" s="61">
        <v>18.6</v>
      </c>
      <c r="H42" s="137" t="s">
        <v>162</v>
      </c>
      <c r="I42" s="56"/>
      <c r="J42" s="56"/>
    </row>
    <row r="43" spans="1:10" ht="12.75">
      <c r="A43" s="22" t="s">
        <v>42</v>
      </c>
      <c r="B43" s="61">
        <v>41.2</v>
      </c>
      <c r="C43" s="61">
        <v>0.4</v>
      </c>
      <c r="D43" s="61">
        <v>18.5</v>
      </c>
      <c r="E43" s="61">
        <v>37.4</v>
      </c>
      <c r="F43" s="61">
        <v>3.6</v>
      </c>
      <c r="G43" s="61">
        <v>19.1</v>
      </c>
      <c r="H43" s="137" t="s">
        <v>162</v>
      </c>
      <c r="I43" s="56"/>
      <c r="J43" s="56"/>
    </row>
    <row r="44" spans="1:10" ht="12.75">
      <c r="A44" s="22" t="s">
        <v>43</v>
      </c>
      <c r="B44" s="61">
        <v>46.1</v>
      </c>
      <c r="C44" s="61">
        <v>-5</v>
      </c>
      <c r="D44" s="61">
        <v>17.8</v>
      </c>
      <c r="E44" s="61">
        <v>39.5</v>
      </c>
      <c r="F44" s="61">
        <v>-4.2</v>
      </c>
      <c r="G44" s="61">
        <v>18.4</v>
      </c>
      <c r="H44" s="137">
        <v>17</v>
      </c>
      <c r="I44" s="56"/>
      <c r="J44" s="56"/>
    </row>
    <row r="45" spans="1:10" ht="12.75">
      <c r="A45" s="22" t="s">
        <v>44</v>
      </c>
      <c r="B45" s="61">
        <v>41.4</v>
      </c>
      <c r="C45" s="61">
        <v>-2.6</v>
      </c>
      <c r="D45" s="61">
        <v>17.8</v>
      </c>
      <c r="E45" s="61">
        <v>38.2</v>
      </c>
      <c r="F45" s="61">
        <v>-0.6</v>
      </c>
      <c r="G45" s="61">
        <v>18.5</v>
      </c>
      <c r="H45" s="137">
        <v>2</v>
      </c>
      <c r="I45" s="56"/>
      <c r="J45" s="56"/>
    </row>
    <row r="46" spans="1:10" ht="12.75">
      <c r="A46" s="22" t="s">
        <v>45</v>
      </c>
      <c r="B46" s="61">
        <v>43.4</v>
      </c>
      <c r="C46" s="61" t="s">
        <v>156</v>
      </c>
      <c r="D46" s="61">
        <v>17.2</v>
      </c>
      <c r="E46" s="61">
        <v>38.4</v>
      </c>
      <c r="F46" s="61">
        <v>-0.5</v>
      </c>
      <c r="G46" s="61">
        <v>18.6</v>
      </c>
      <c r="H46" s="137">
        <v>1</v>
      </c>
      <c r="I46" s="56"/>
      <c r="J46" s="56"/>
    </row>
    <row r="47" spans="1:10" ht="12.75">
      <c r="A47" s="22" t="s">
        <v>46</v>
      </c>
      <c r="B47" s="61">
        <v>38.8</v>
      </c>
      <c r="C47" s="61">
        <v>-4.4</v>
      </c>
      <c r="D47" s="61">
        <v>17</v>
      </c>
      <c r="E47" s="61">
        <v>35.8</v>
      </c>
      <c r="F47" s="61">
        <v>-0.8</v>
      </c>
      <c r="G47" s="61">
        <v>17.8</v>
      </c>
      <c r="H47" s="137">
        <v>1</v>
      </c>
      <c r="I47" s="56"/>
      <c r="J47" s="56"/>
    </row>
    <row r="48" spans="1:10" ht="12.75">
      <c r="A48" s="22" t="s">
        <v>47</v>
      </c>
      <c r="B48" s="61">
        <v>40.6</v>
      </c>
      <c r="C48" s="61">
        <v>-6</v>
      </c>
      <c r="D48" s="61">
        <v>16</v>
      </c>
      <c r="E48" s="61">
        <v>37</v>
      </c>
      <c r="F48" s="61">
        <v>3</v>
      </c>
      <c r="G48" s="61">
        <v>18.7</v>
      </c>
      <c r="H48" s="137" t="s">
        <v>162</v>
      </c>
      <c r="I48" s="56"/>
      <c r="J48" s="56"/>
    </row>
    <row r="49" spans="1:10" ht="12.75">
      <c r="A49" s="22" t="s">
        <v>120</v>
      </c>
      <c r="B49" s="61">
        <v>34.2</v>
      </c>
      <c r="C49" s="61">
        <v>-7.2</v>
      </c>
      <c r="D49" s="61">
        <v>15.5</v>
      </c>
      <c r="E49" s="63" t="s">
        <v>162</v>
      </c>
      <c r="F49" s="63" t="s">
        <v>162</v>
      </c>
      <c r="G49" s="63" t="s">
        <v>162</v>
      </c>
      <c r="H49" s="140" t="s">
        <v>139</v>
      </c>
      <c r="I49" s="56"/>
      <c r="J49" s="56"/>
    </row>
    <row r="50" spans="1:10" ht="12.75">
      <c r="A50" s="22" t="s">
        <v>173</v>
      </c>
      <c r="B50" s="61">
        <v>39</v>
      </c>
      <c r="C50" s="61" t="s">
        <v>163</v>
      </c>
      <c r="D50" s="61">
        <v>14.3</v>
      </c>
      <c r="E50" s="61">
        <v>34</v>
      </c>
      <c r="F50" s="61">
        <v>-8</v>
      </c>
      <c r="G50" s="61">
        <v>14.8</v>
      </c>
      <c r="H50" s="137">
        <v>54</v>
      </c>
      <c r="I50" s="56"/>
      <c r="J50" s="56"/>
    </row>
    <row r="51" spans="1:10" ht="12.75">
      <c r="A51" s="22" t="s">
        <v>174</v>
      </c>
      <c r="B51" s="61">
        <v>42.8</v>
      </c>
      <c r="C51" s="61">
        <v>-15.4</v>
      </c>
      <c r="D51" s="61">
        <v>14.7</v>
      </c>
      <c r="E51" s="61">
        <v>37</v>
      </c>
      <c r="F51" s="61">
        <v>-7.2</v>
      </c>
      <c r="G51" s="61">
        <v>15.1</v>
      </c>
      <c r="H51" s="137">
        <v>50</v>
      </c>
      <c r="I51" s="56"/>
      <c r="J51" s="56"/>
    </row>
    <row r="52" spans="1:10" ht="12.75">
      <c r="A52" s="22" t="s">
        <v>124</v>
      </c>
      <c r="B52" s="61">
        <v>43</v>
      </c>
      <c r="C52" s="61">
        <v>-3.3</v>
      </c>
      <c r="D52" s="61">
        <v>17.3</v>
      </c>
      <c r="E52" s="61">
        <v>36.2</v>
      </c>
      <c r="F52" s="61">
        <v>-0.2</v>
      </c>
      <c r="G52" s="61">
        <v>17.8</v>
      </c>
      <c r="H52" s="137">
        <v>1</v>
      </c>
      <c r="I52" s="56"/>
      <c r="J52" s="56"/>
    </row>
    <row r="53" spans="1:10" ht="12.75">
      <c r="A53" s="22" t="s">
        <v>50</v>
      </c>
      <c r="B53" s="61">
        <v>42.6</v>
      </c>
      <c r="C53" s="61">
        <v>-10.4</v>
      </c>
      <c r="D53" s="61">
        <v>15</v>
      </c>
      <c r="E53" s="61">
        <v>39.4</v>
      </c>
      <c r="F53" s="61">
        <v>-3.8</v>
      </c>
      <c r="G53" s="61">
        <v>15.4</v>
      </c>
      <c r="H53" s="137">
        <v>32</v>
      </c>
      <c r="I53" s="56"/>
      <c r="J53" s="56"/>
    </row>
    <row r="54" spans="1:10" ht="12.75">
      <c r="A54" s="22" t="s">
        <v>51</v>
      </c>
      <c r="B54" s="61">
        <v>42.6</v>
      </c>
      <c r="C54" s="61" t="s">
        <v>164</v>
      </c>
      <c r="D54" s="61">
        <v>13.6</v>
      </c>
      <c r="E54" s="61" t="s">
        <v>162</v>
      </c>
      <c r="F54" s="61" t="s">
        <v>162</v>
      </c>
      <c r="G54" s="61" t="s">
        <v>162</v>
      </c>
      <c r="H54" s="137" t="s">
        <v>139</v>
      </c>
      <c r="I54" s="56"/>
      <c r="J54" s="56"/>
    </row>
    <row r="55" spans="1:10" ht="12.75">
      <c r="A55" s="22" t="s">
        <v>52</v>
      </c>
      <c r="B55" s="61">
        <v>39.5</v>
      </c>
      <c r="C55" s="61">
        <v>-19.5</v>
      </c>
      <c r="D55" s="61">
        <v>11.8</v>
      </c>
      <c r="E55" s="61">
        <v>37</v>
      </c>
      <c r="F55" s="61">
        <v>-15</v>
      </c>
      <c r="G55" s="61">
        <v>11.2</v>
      </c>
      <c r="H55" s="137">
        <v>118</v>
      </c>
      <c r="I55" s="56"/>
      <c r="J55" s="56"/>
    </row>
    <row r="56" spans="1:10" ht="12.75">
      <c r="A56" s="22" t="s">
        <v>123</v>
      </c>
      <c r="B56" s="61">
        <v>40.6</v>
      </c>
      <c r="C56" s="61">
        <v>10</v>
      </c>
      <c r="D56" s="61">
        <v>21.2</v>
      </c>
      <c r="E56" s="61">
        <v>35.4</v>
      </c>
      <c r="F56" s="61">
        <v>10.1</v>
      </c>
      <c r="G56" s="61">
        <v>21.9</v>
      </c>
      <c r="H56" s="137" t="s">
        <v>162</v>
      </c>
      <c r="I56" s="56"/>
      <c r="J56" s="56"/>
    </row>
    <row r="57" spans="1:10" ht="12.75">
      <c r="A57" s="22" t="s">
        <v>53</v>
      </c>
      <c r="B57" s="61">
        <v>38</v>
      </c>
      <c r="C57" s="61">
        <v>9.4</v>
      </c>
      <c r="D57" s="61">
        <v>20.3</v>
      </c>
      <c r="E57" s="61">
        <v>34.9</v>
      </c>
      <c r="F57" s="61">
        <v>12.2</v>
      </c>
      <c r="G57" s="61">
        <v>21.5</v>
      </c>
      <c r="H57" s="137" t="s">
        <v>162</v>
      </c>
      <c r="I57" s="56"/>
      <c r="J57" s="56"/>
    </row>
    <row r="58" spans="1:10" ht="12.75">
      <c r="A58" s="22" t="s">
        <v>147</v>
      </c>
      <c r="B58" s="61" t="s">
        <v>162</v>
      </c>
      <c r="C58" s="61" t="s">
        <v>162</v>
      </c>
      <c r="D58" s="61" t="s">
        <v>162</v>
      </c>
      <c r="E58" s="61" t="s">
        <v>162</v>
      </c>
      <c r="F58" s="61" t="s">
        <v>162</v>
      </c>
      <c r="G58" s="61" t="s">
        <v>162</v>
      </c>
      <c r="H58" s="137" t="s">
        <v>139</v>
      </c>
      <c r="I58" s="56"/>
      <c r="J58" s="56"/>
    </row>
    <row r="59" spans="1:10" ht="13.5" thickBot="1">
      <c r="A59" s="100" t="s">
        <v>148</v>
      </c>
      <c r="B59" s="61">
        <v>41.8</v>
      </c>
      <c r="C59" s="61">
        <v>1</v>
      </c>
      <c r="D59" s="61">
        <v>18.6</v>
      </c>
      <c r="E59" s="101">
        <v>38.8</v>
      </c>
      <c r="F59" s="101">
        <v>4.8</v>
      </c>
      <c r="G59" s="101">
        <v>19</v>
      </c>
      <c r="H59" s="141" t="s">
        <v>162</v>
      </c>
      <c r="I59" s="56"/>
      <c r="J59" s="56"/>
    </row>
    <row r="60" spans="1:9" ht="12.75">
      <c r="A60" s="171" t="s">
        <v>129</v>
      </c>
      <c r="B60" s="171"/>
      <c r="C60" s="171"/>
      <c r="D60" s="171"/>
      <c r="E60" s="171"/>
      <c r="F60" s="14"/>
      <c r="G60" s="14"/>
      <c r="H60" s="14"/>
      <c r="I60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</sheetData>
  <mergeCells count="5">
    <mergeCell ref="A60:E60"/>
    <mergeCell ref="B5:D5"/>
    <mergeCell ref="E5:H5"/>
    <mergeCell ref="A1:H1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B56"/>
  <sheetViews>
    <sheetView showGridLines="0" zoomScale="75" zoomScaleNormal="75" zoomScaleSheetLayoutView="75" workbookViewId="0" topLeftCell="A1">
      <selection activeCell="A1" sqref="A1:T1"/>
    </sheetView>
  </sheetViews>
  <sheetFormatPr defaultColWidth="11.421875" defaultRowHeight="12.75"/>
  <cols>
    <col min="1" max="1" width="13.7109375" style="1" customWidth="1"/>
    <col min="2" max="2" width="10.7109375" style="1" customWidth="1"/>
    <col min="3" max="3" width="8.7109375" style="1" customWidth="1"/>
    <col min="4" max="4" width="10.7109375" style="1" customWidth="1"/>
    <col min="5" max="8" width="8.7109375" style="1" hidden="1" customWidth="1"/>
    <col min="9" max="9" width="8.7109375" style="1" customWidth="1"/>
    <col min="10" max="10" width="10.574218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7109375" style="1" customWidth="1"/>
    <col min="15" max="15" width="8.7109375" style="1" customWidth="1"/>
    <col min="16" max="16" width="10.7109375" style="1" customWidth="1"/>
    <col min="17" max="17" width="8.7109375" style="1" customWidth="1"/>
    <col min="18" max="18" width="10.7109375" style="1" customWidth="1"/>
    <col min="19" max="19" width="8.7109375" style="1" customWidth="1"/>
    <col min="20" max="20" width="10.7109375" style="1" customWidth="1"/>
    <col min="21" max="21" width="7.421875" style="1" customWidth="1"/>
    <col min="22" max="22" width="11.421875" style="1" hidden="1" customWidth="1"/>
    <col min="23" max="16384" width="11.421875" style="1" customWidth="1"/>
  </cols>
  <sheetData>
    <row r="1" spans="1:28" ht="18">
      <c r="A1" s="175" t="s">
        <v>114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5"/>
      <c r="V1" s="5"/>
      <c r="W1" s="5"/>
      <c r="X1" s="5"/>
      <c r="Y1" s="5"/>
      <c r="Z1" s="5"/>
      <c r="AA1" s="5"/>
      <c r="AB1" s="5"/>
    </row>
    <row r="2" spans="1:28" ht="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5"/>
      <c r="V2" s="5"/>
      <c r="W2" s="5"/>
      <c r="X2" s="5"/>
      <c r="Y2" s="5"/>
      <c r="Z2" s="5"/>
      <c r="AA2" s="5"/>
      <c r="AB2" s="5"/>
    </row>
    <row r="3" spans="1:28" ht="17.25">
      <c r="A3" s="177" t="s">
        <v>149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5"/>
      <c r="V3" s="5"/>
      <c r="W3" s="5"/>
      <c r="X3" s="5"/>
      <c r="Y3" s="5"/>
      <c r="Z3" s="5"/>
      <c r="AA3" s="5"/>
      <c r="AB3" s="5"/>
    </row>
    <row r="4" spans="1:28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>
      <c r="A5" s="32"/>
      <c r="B5" s="28" t="s">
        <v>58</v>
      </c>
      <c r="C5" s="178" t="s">
        <v>59</v>
      </c>
      <c r="D5" s="179"/>
      <c r="E5" s="13" t="s">
        <v>60</v>
      </c>
      <c r="F5" s="13"/>
      <c r="G5" s="178" t="s">
        <v>61</v>
      </c>
      <c r="H5" s="180"/>
      <c r="I5" s="178" t="s">
        <v>62</v>
      </c>
      <c r="J5" s="179"/>
      <c r="K5" s="178" t="s">
        <v>63</v>
      </c>
      <c r="L5" s="179"/>
      <c r="M5" s="178" t="s">
        <v>64</v>
      </c>
      <c r="N5" s="179"/>
      <c r="O5" s="178" t="s">
        <v>65</v>
      </c>
      <c r="P5" s="179"/>
      <c r="Q5" s="178" t="s">
        <v>168</v>
      </c>
      <c r="R5" s="180"/>
      <c r="S5" s="178" t="s">
        <v>169</v>
      </c>
      <c r="T5" s="180"/>
      <c r="U5" s="5"/>
      <c r="V5" s="5"/>
      <c r="W5" s="5"/>
      <c r="X5" s="5"/>
      <c r="Y5" s="5"/>
      <c r="Z5" s="5"/>
      <c r="AA5" s="5"/>
      <c r="AB5" s="5"/>
    </row>
    <row r="6" spans="1:28" ht="12.75">
      <c r="A6" s="110" t="s">
        <v>67</v>
      </c>
      <c r="B6" s="10" t="s">
        <v>66</v>
      </c>
      <c r="C6" s="181" t="s">
        <v>143</v>
      </c>
      <c r="D6" s="182"/>
      <c r="E6" s="8"/>
      <c r="F6" s="8"/>
      <c r="G6" s="30"/>
      <c r="H6" s="8"/>
      <c r="I6" s="31"/>
      <c r="J6" s="9"/>
      <c r="K6" s="8"/>
      <c r="L6" s="8"/>
      <c r="M6" s="30"/>
      <c r="N6" s="29"/>
      <c r="O6" s="8"/>
      <c r="P6" s="8"/>
      <c r="Q6" s="30"/>
      <c r="R6" s="29"/>
      <c r="S6" s="8"/>
      <c r="T6" s="8"/>
      <c r="U6" s="58"/>
      <c r="V6" s="5"/>
      <c r="W6" s="5"/>
      <c r="X6" s="5"/>
      <c r="Y6" s="5"/>
      <c r="Z6" s="5"/>
      <c r="AA6" s="5"/>
      <c r="AB6" s="5"/>
    </row>
    <row r="7" spans="1:28" ht="15" thickBot="1">
      <c r="A7" s="83"/>
      <c r="B7" s="85" t="s">
        <v>140</v>
      </c>
      <c r="C7" s="92" t="s">
        <v>68</v>
      </c>
      <c r="D7" s="85" t="s">
        <v>165</v>
      </c>
      <c r="E7" s="93" t="s">
        <v>68</v>
      </c>
      <c r="F7" s="94" t="s">
        <v>69</v>
      </c>
      <c r="G7" s="93" t="s">
        <v>68</v>
      </c>
      <c r="H7" s="95" t="s">
        <v>69</v>
      </c>
      <c r="I7" s="96" t="s">
        <v>68</v>
      </c>
      <c r="J7" s="95" t="s">
        <v>165</v>
      </c>
      <c r="K7" s="93" t="s">
        <v>68</v>
      </c>
      <c r="L7" s="95" t="s">
        <v>165</v>
      </c>
      <c r="M7" s="93" t="s">
        <v>68</v>
      </c>
      <c r="N7" s="95" t="s">
        <v>165</v>
      </c>
      <c r="O7" s="93" t="s">
        <v>68</v>
      </c>
      <c r="P7" s="95" t="s">
        <v>165</v>
      </c>
      <c r="Q7" s="93" t="s">
        <v>68</v>
      </c>
      <c r="R7" s="95" t="s">
        <v>165</v>
      </c>
      <c r="S7" s="93" t="s">
        <v>68</v>
      </c>
      <c r="T7" s="94" t="s">
        <v>165</v>
      </c>
      <c r="U7" s="8"/>
      <c r="V7" s="4"/>
      <c r="W7" s="4"/>
      <c r="X7" s="5"/>
      <c r="Y7" s="5"/>
      <c r="Z7" s="5"/>
      <c r="AA7" s="5"/>
      <c r="AB7" s="5"/>
    </row>
    <row r="8" spans="1:28" ht="12.75">
      <c r="A8" s="29"/>
      <c r="B8" s="10"/>
      <c r="C8" s="72"/>
      <c r="D8" s="10"/>
      <c r="E8" s="72"/>
      <c r="F8" s="31"/>
      <c r="G8" s="72"/>
      <c r="H8" s="10"/>
      <c r="I8" s="73"/>
      <c r="J8" s="10"/>
      <c r="K8" s="114"/>
      <c r="L8" s="10"/>
      <c r="M8" s="72"/>
      <c r="N8" s="10"/>
      <c r="O8" s="72"/>
      <c r="P8" s="10"/>
      <c r="Q8" s="72"/>
      <c r="R8" s="10"/>
      <c r="S8" s="72"/>
      <c r="T8" s="31"/>
      <c r="U8" s="8"/>
      <c r="V8" s="4"/>
      <c r="W8" s="4"/>
      <c r="X8" s="5"/>
      <c r="Y8" s="5"/>
      <c r="Z8" s="5"/>
      <c r="AA8" s="5"/>
      <c r="AB8" s="5"/>
    </row>
    <row r="9" spans="1:28" ht="12.75">
      <c r="A9" s="29" t="s">
        <v>70</v>
      </c>
      <c r="B9" s="43">
        <v>53913</v>
      </c>
      <c r="C9" s="12">
        <v>1294</v>
      </c>
      <c r="D9" s="12">
        <v>69763</v>
      </c>
      <c r="E9" s="12">
        <v>1095</v>
      </c>
      <c r="F9" s="12">
        <v>59034.735</v>
      </c>
      <c r="G9" s="12">
        <v>1076</v>
      </c>
      <c r="H9" s="12">
        <v>58010.388</v>
      </c>
      <c r="I9" s="43">
        <v>1272</v>
      </c>
      <c r="J9" s="12">
        <v>68577.336</v>
      </c>
      <c r="K9" s="43">
        <v>1257</v>
      </c>
      <c r="L9" s="12">
        <v>67768.641</v>
      </c>
      <c r="M9" s="43">
        <v>1364</v>
      </c>
      <c r="N9" s="12">
        <v>73537</v>
      </c>
      <c r="O9" s="43">
        <v>1274</v>
      </c>
      <c r="P9" s="43">
        <v>68685</v>
      </c>
      <c r="Q9" s="43">
        <v>1452</v>
      </c>
      <c r="R9" s="12">
        <f aca="true" t="shared" si="0" ref="R9:R18">Q9*B9/1000</f>
        <v>78281.676</v>
      </c>
      <c r="S9" s="43">
        <v>1590</v>
      </c>
      <c r="T9" s="148">
        <f>S9*B9/1000</f>
        <v>85721.67</v>
      </c>
      <c r="U9" s="8"/>
      <c r="V9" s="4"/>
      <c r="W9" s="4"/>
      <c r="X9" s="5"/>
      <c r="Y9" s="5"/>
      <c r="Z9" s="5"/>
      <c r="AA9" s="5"/>
      <c r="AB9" s="5"/>
    </row>
    <row r="10" spans="1:28" ht="12.75">
      <c r="A10" s="29" t="s">
        <v>71</v>
      </c>
      <c r="B10" s="43">
        <v>78972</v>
      </c>
      <c r="C10" s="12">
        <v>598</v>
      </c>
      <c r="D10" s="12">
        <v>47225</v>
      </c>
      <c r="E10" s="12">
        <v>312</v>
      </c>
      <c r="F10" s="12">
        <v>24639.264</v>
      </c>
      <c r="G10" s="12">
        <v>320</v>
      </c>
      <c r="H10" s="12">
        <v>25271.04</v>
      </c>
      <c r="I10" s="11">
        <v>428</v>
      </c>
      <c r="J10" s="12">
        <v>33800.016</v>
      </c>
      <c r="K10" s="11">
        <v>552</v>
      </c>
      <c r="L10" s="12">
        <v>43592.544</v>
      </c>
      <c r="M10" s="11">
        <v>827</v>
      </c>
      <c r="N10" s="113">
        <v>65309</v>
      </c>
      <c r="O10" s="11">
        <v>492</v>
      </c>
      <c r="P10" s="43">
        <v>38854</v>
      </c>
      <c r="Q10" s="11">
        <v>578</v>
      </c>
      <c r="R10" s="12">
        <f t="shared" si="0"/>
        <v>45645.816</v>
      </c>
      <c r="S10" s="11">
        <v>710</v>
      </c>
      <c r="T10" s="148">
        <f aca="true" t="shared" si="1" ref="T10:T20">S10*B10/1000</f>
        <v>56070.12</v>
      </c>
      <c r="U10" s="8"/>
      <c r="V10" s="4"/>
      <c r="W10" s="4"/>
      <c r="X10" s="5"/>
      <c r="Y10" s="5"/>
      <c r="Z10" s="5"/>
      <c r="AA10" s="5"/>
      <c r="AB10" s="5"/>
    </row>
    <row r="11" spans="1:28" ht="12.75">
      <c r="A11" s="29" t="s">
        <v>72</v>
      </c>
      <c r="B11" s="43">
        <v>55769</v>
      </c>
      <c r="C11" s="12">
        <v>652</v>
      </c>
      <c r="D11" s="12">
        <v>36361</v>
      </c>
      <c r="E11" s="12">
        <v>379</v>
      </c>
      <c r="F11" s="12">
        <v>21136.451</v>
      </c>
      <c r="G11" s="12">
        <v>417</v>
      </c>
      <c r="H11" s="43">
        <v>23255.673</v>
      </c>
      <c r="I11" s="11">
        <v>494</v>
      </c>
      <c r="J11" s="12">
        <v>27549.886</v>
      </c>
      <c r="K11" s="11">
        <v>760</v>
      </c>
      <c r="L11" s="12">
        <v>42384.44</v>
      </c>
      <c r="M11" s="11">
        <v>858</v>
      </c>
      <c r="N11" s="12">
        <v>47850</v>
      </c>
      <c r="O11" s="11">
        <v>519</v>
      </c>
      <c r="P11" s="43">
        <v>28944</v>
      </c>
      <c r="Q11" s="11">
        <v>570</v>
      </c>
      <c r="R11" s="12">
        <f t="shared" si="0"/>
        <v>31788.33</v>
      </c>
      <c r="S11" s="11">
        <v>695</v>
      </c>
      <c r="T11" s="148">
        <f t="shared" si="1"/>
        <v>38759.455</v>
      </c>
      <c r="U11" s="8"/>
      <c r="V11" s="4"/>
      <c r="W11" s="7"/>
      <c r="X11" s="5"/>
      <c r="Y11" s="5"/>
      <c r="Z11" s="5"/>
      <c r="AA11" s="5"/>
      <c r="AB11" s="5"/>
    </row>
    <row r="12" spans="1:28" ht="12.75">
      <c r="A12" s="29" t="s">
        <v>73</v>
      </c>
      <c r="B12" s="43">
        <v>59873</v>
      </c>
      <c r="C12" s="12">
        <v>557</v>
      </c>
      <c r="D12" s="12">
        <v>33349</v>
      </c>
      <c r="E12" s="12">
        <v>357</v>
      </c>
      <c r="F12" s="12">
        <v>21374.661</v>
      </c>
      <c r="G12" s="12">
        <v>308</v>
      </c>
      <c r="H12" s="43">
        <v>18440.884</v>
      </c>
      <c r="I12" s="11">
        <v>440</v>
      </c>
      <c r="J12" s="12">
        <v>26344.12</v>
      </c>
      <c r="K12" s="11">
        <v>700</v>
      </c>
      <c r="L12" s="12">
        <v>41911.1</v>
      </c>
      <c r="M12" s="11">
        <v>764</v>
      </c>
      <c r="N12" s="12">
        <v>45743</v>
      </c>
      <c r="O12" s="11">
        <v>419</v>
      </c>
      <c r="P12" s="43">
        <v>25087</v>
      </c>
      <c r="Q12" s="11">
        <v>452</v>
      </c>
      <c r="R12" s="12">
        <f t="shared" si="0"/>
        <v>27062.596</v>
      </c>
      <c r="S12" s="11">
        <v>553</v>
      </c>
      <c r="T12" s="148">
        <f t="shared" si="1"/>
        <v>33109.769</v>
      </c>
      <c r="U12" s="8"/>
      <c r="V12" s="4"/>
      <c r="W12" s="7"/>
      <c r="X12" s="5"/>
      <c r="Y12" s="5"/>
      <c r="Z12" s="5"/>
      <c r="AA12" s="5"/>
      <c r="AB12" s="5"/>
    </row>
    <row r="13" spans="1:28" ht="12.75">
      <c r="A13" s="29" t="s">
        <v>74</v>
      </c>
      <c r="B13" s="43">
        <v>63085</v>
      </c>
      <c r="C13" s="12">
        <v>606</v>
      </c>
      <c r="D13" s="12">
        <v>38230</v>
      </c>
      <c r="E13" s="12">
        <v>433</v>
      </c>
      <c r="F13" s="12">
        <v>27315.805</v>
      </c>
      <c r="G13" s="12">
        <v>382</v>
      </c>
      <c r="H13" s="43">
        <v>24098.47</v>
      </c>
      <c r="I13" s="11">
        <v>359</v>
      </c>
      <c r="J13" s="12">
        <v>22647.515</v>
      </c>
      <c r="K13" s="11">
        <v>937</v>
      </c>
      <c r="L13" s="12">
        <v>59110.645</v>
      </c>
      <c r="M13" s="11">
        <v>873</v>
      </c>
      <c r="N13" s="12">
        <v>55073</v>
      </c>
      <c r="O13" s="11">
        <v>416</v>
      </c>
      <c r="P13" s="43">
        <v>26243</v>
      </c>
      <c r="Q13" s="11">
        <v>471</v>
      </c>
      <c r="R13" s="12">
        <f t="shared" si="0"/>
        <v>29713.035</v>
      </c>
      <c r="S13" s="11">
        <v>596</v>
      </c>
      <c r="T13" s="148">
        <f t="shared" si="1"/>
        <v>37598.66</v>
      </c>
      <c r="U13" s="8"/>
      <c r="V13" s="4"/>
      <c r="W13" s="7"/>
      <c r="X13" s="5"/>
      <c r="Y13" s="5"/>
      <c r="Z13" s="5"/>
      <c r="AA13" s="5"/>
      <c r="AB13" s="5"/>
    </row>
    <row r="14" spans="1:28" ht="12.75">
      <c r="A14" s="29" t="s">
        <v>75</v>
      </c>
      <c r="B14" s="43">
        <v>18391</v>
      </c>
      <c r="C14" s="12">
        <v>538</v>
      </c>
      <c r="D14" s="12">
        <v>9894</v>
      </c>
      <c r="E14" s="12">
        <v>355</v>
      </c>
      <c r="F14" s="12">
        <v>6528.805</v>
      </c>
      <c r="G14" s="12">
        <v>345</v>
      </c>
      <c r="H14" s="43">
        <v>6344.895</v>
      </c>
      <c r="I14" s="11">
        <v>299</v>
      </c>
      <c r="J14" s="12">
        <v>5498.909</v>
      </c>
      <c r="K14" s="11">
        <v>799</v>
      </c>
      <c r="L14" s="12">
        <v>14694.409</v>
      </c>
      <c r="M14" s="11">
        <v>765</v>
      </c>
      <c r="N14" s="12">
        <v>14069</v>
      </c>
      <c r="O14" s="11">
        <v>386</v>
      </c>
      <c r="P14" s="43">
        <v>7099</v>
      </c>
      <c r="Q14" s="11">
        <v>425</v>
      </c>
      <c r="R14" s="12">
        <f t="shared" si="0"/>
        <v>7816.175</v>
      </c>
      <c r="S14" s="11">
        <v>596</v>
      </c>
      <c r="T14" s="148">
        <f t="shared" si="1"/>
        <v>10961.036</v>
      </c>
      <c r="U14" s="8"/>
      <c r="V14" s="4"/>
      <c r="W14" s="7"/>
      <c r="X14" s="5"/>
      <c r="Y14" s="5"/>
      <c r="Z14" s="5"/>
      <c r="AA14" s="5"/>
      <c r="AB14" s="5"/>
    </row>
    <row r="15" spans="1:28" ht="12.75">
      <c r="A15" s="29" t="s">
        <v>76</v>
      </c>
      <c r="B15" s="43">
        <v>18631</v>
      </c>
      <c r="C15" s="12">
        <v>376</v>
      </c>
      <c r="D15" s="12">
        <v>7005</v>
      </c>
      <c r="E15" s="12">
        <v>316</v>
      </c>
      <c r="F15" s="12">
        <v>5887.396</v>
      </c>
      <c r="G15" s="12">
        <v>323</v>
      </c>
      <c r="H15" s="43">
        <v>6017.813</v>
      </c>
      <c r="I15" s="11">
        <v>105</v>
      </c>
      <c r="J15" s="12">
        <v>1956.255</v>
      </c>
      <c r="K15" s="11">
        <v>286</v>
      </c>
      <c r="L15" s="12">
        <v>5328.466</v>
      </c>
      <c r="M15" s="11">
        <v>538</v>
      </c>
      <c r="N15" s="12">
        <v>10023</v>
      </c>
      <c r="O15" s="11">
        <v>277</v>
      </c>
      <c r="P15" s="43">
        <v>5161</v>
      </c>
      <c r="Q15" s="11">
        <v>330</v>
      </c>
      <c r="R15" s="12">
        <f t="shared" si="0"/>
        <v>6148.23</v>
      </c>
      <c r="S15" s="11">
        <v>305</v>
      </c>
      <c r="T15" s="148">
        <f t="shared" si="1"/>
        <v>5682.455</v>
      </c>
      <c r="U15" s="8"/>
      <c r="V15" s="4"/>
      <c r="W15" s="7"/>
      <c r="X15" s="5"/>
      <c r="Y15" s="5"/>
      <c r="Z15" s="5"/>
      <c r="AA15" s="5"/>
      <c r="AB15" s="5"/>
    </row>
    <row r="16" spans="1:28" ht="12.75">
      <c r="A16" s="29" t="s">
        <v>77</v>
      </c>
      <c r="B16" s="43">
        <v>42904</v>
      </c>
      <c r="C16" s="12">
        <v>502</v>
      </c>
      <c r="D16" s="12">
        <v>21588</v>
      </c>
      <c r="E16" s="12">
        <v>368</v>
      </c>
      <c r="F16" s="12">
        <v>15788.672</v>
      </c>
      <c r="G16" s="12">
        <v>325</v>
      </c>
      <c r="H16" s="43">
        <v>13943.8</v>
      </c>
      <c r="I16" s="11">
        <v>278</v>
      </c>
      <c r="J16" s="12">
        <v>11927.312</v>
      </c>
      <c r="K16" s="11">
        <v>475</v>
      </c>
      <c r="L16" s="12">
        <v>20379.4</v>
      </c>
      <c r="M16" s="11">
        <v>655</v>
      </c>
      <c r="N16" s="12">
        <v>28102</v>
      </c>
      <c r="O16" s="11">
        <v>382</v>
      </c>
      <c r="P16" s="43">
        <v>16389</v>
      </c>
      <c r="Q16" s="11">
        <v>418</v>
      </c>
      <c r="R16" s="12">
        <f t="shared" si="0"/>
        <v>17933.872</v>
      </c>
      <c r="S16" s="11">
        <v>471</v>
      </c>
      <c r="T16" s="148">
        <f t="shared" si="1"/>
        <v>20207.784</v>
      </c>
      <c r="U16" s="8"/>
      <c r="V16" s="4"/>
      <c r="W16" s="7"/>
      <c r="X16" s="5"/>
      <c r="Y16" s="5"/>
      <c r="Z16" s="5"/>
      <c r="AA16" s="5"/>
      <c r="AB16" s="5"/>
    </row>
    <row r="17" spans="1:28" ht="12.75">
      <c r="A17" s="29" t="s">
        <v>78</v>
      </c>
      <c r="B17" s="43">
        <v>86139</v>
      </c>
      <c r="C17" s="12">
        <v>607</v>
      </c>
      <c r="D17" s="12">
        <v>52286</v>
      </c>
      <c r="E17" s="12">
        <v>426</v>
      </c>
      <c r="F17" s="12">
        <v>36695.214</v>
      </c>
      <c r="G17" s="12">
        <v>482</v>
      </c>
      <c r="H17" s="43">
        <v>41518.998</v>
      </c>
      <c r="I17" s="11">
        <v>344</v>
      </c>
      <c r="J17" s="12">
        <v>29631.816</v>
      </c>
      <c r="K17" s="11">
        <v>551</v>
      </c>
      <c r="L17" s="12">
        <v>47462.589</v>
      </c>
      <c r="M17" s="11">
        <v>743</v>
      </c>
      <c r="N17" s="12">
        <v>64001</v>
      </c>
      <c r="O17" s="11">
        <v>479</v>
      </c>
      <c r="P17" s="43">
        <v>41261</v>
      </c>
      <c r="Q17" s="11">
        <v>642</v>
      </c>
      <c r="R17" s="12">
        <f t="shared" si="0"/>
        <v>55301.238</v>
      </c>
      <c r="S17" s="11">
        <v>645</v>
      </c>
      <c r="T17" s="148">
        <f t="shared" si="1"/>
        <v>55559.655</v>
      </c>
      <c r="U17" s="8"/>
      <c r="V17" s="4"/>
      <c r="W17" s="7"/>
      <c r="X17" s="5"/>
      <c r="Y17" s="5"/>
      <c r="Z17" s="5"/>
      <c r="AA17" s="5"/>
      <c r="AB17" s="5"/>
    </row>
    <row r="18" spans="1:28" ht="12.75">
      <c r="A18" s="29" t="s">
        <v>79</v>
      </c>
      <c r="B18" s="43">
        <v>16493</v>
      </c>
      <c r="C18" s="12">
        <v>705</v>
      </c>
      <c r="D18" s="12">
        <v>11628</v>
      </c>
      <c r="E18" s="12">
        <v>728</v>
      </c>
      <c r="F18" s="12">
        <v>12006.904</v>
      </c>
      <c r="G18" s="12">
        <v>651</v>
      </c>
      <c r="H18" s="43">
        <v>10736.943</v>
      </c>
      <c r="I18" s="11">
        <v>483</v>
      </c>
      <c r="J18" s="12">
        <v>7966.119</v>
      </c>
      <c r="K18" s="11">
        <v>851</v>
      </c>
      <c r="L18" s="12">
        <v>14035.543</v>
      </c>
      <c r="M18" s="11">
        <v>731</v>
      </c>
      <c r="N18" s="12">
        <v>12056</v>
      </c>
      <c r="O18" s="11">
        <v>544</v>
      </c>
      <c r="P18" s="43">
        <v>8972</v>
      </c>
      <c r="Q18" s="11">
        <v>687</v>
      </c>
      <c r="R18" s="12">
        <f t="shared" si="0"/>
        <v>11330.691</v>
      </c>
      <c r="S18" s="11">
        <v>637</v>
      </c>
      <c r="T18" s="148">
        <f t="shared" si="1"/>
        <v>10506.041</v>
      </c>
      <c r="U18" s="8"/>
      <c r="V18" s="4"/>
      <c r="W18" s="7"/>
      <c r="X18" s="5"/>
      <c r="Y18" s="5"/>
      <c r="Z18" s="5"/>
      <c r="AA18" s="5"/>
      <c r="AB18" s="5"/>
    </row>
    <row r="19" spans="1:28" ht="12.75">
      <c r="A19" s="29"/>
      <c r="B19" s="43"/>
      <c r="C19" s="11"/>
      <c r="D19" s="11"/>
      <c r="E19" s="11"/>
      <c r="F19" s="11"/>
      <c r="G19" s="11"/>
      <c r="H19" s="43"/>
      <c r="I19" s="11"/>
      <c r="J19" s="12"/>
      <c r="K19" s="11"/>
      <c r="L19" s="11"/>
      <c r="M19" s="11"/>
      <c r="N19" s="11"/>
      <c r="O19" s="11"/>
      <c r="P19" s="43"/>
      <c r="Q19" s="5"/>
      <c r="R19" s="11"/>
      <c r="T19" s="48"/>
      <c r="U19" s="8"/>
      <c r="V19" s="4"/>
      <c r="W19" s="7"/>
      <c r="X19" s="5"/>
      <c r="Y19" s="5"/>
      <c r="Z19" s="5"/>
      <c r="AA19" s="5"/>
      <c r="AB19" s="5"/>
    </row>
    <row r="20" spans="1:28" s="70" customFormat="1" ht="13.5" thickBot="1">
      <c r="A20" s="97" t="s">
        <v>141</v>
      </c>
      <c r="B20" s="116">
        <v>494170</v>
      </c>
      <c r="C20" s="115">
        <v>659</v>
      </c>
      <c r="D20" s="115">
        <v>325658</v>
      </c>
      <c r="E20" s="98">
        <v>466</v>
      </c>
      <c r="F20" s="98">
        <v>230283.22</v>
      </c>
      <c r="G20" s="98">
        <v>461</v>
      </c>
      <c r="H20" s="87">
        <v>227812.37</v>
      </c>
      <c r="I20" s="88">
        <v>512</v>
      </c>
      <c r="J20" s="98">
        <v>253015.04</v>
      </c>
      <c r="K20" s="88">
        <v>731</v>
      </c>
      <c r="L20" s="98">
        <v>361238.27</v>
      </c>
      <c r="M20" s="88">
        <v>841</v>
      </c>
      <c r="N20" s="98">
        <v>415763</v>
      </c>
      <c r="O20" s="88">
        <v>540</v>
      </c>
      <c r="P20" s="99">
        <v>266695</v>
      </c>
      <c r="Q20" s="88">
        <v>630</v>
      </c>
      <c r="R20" s="98">
        <f>Q20*B20/1000</f>
        <v>311327.1</v>
      </c>
      <c r="S20" s="152">
        <v>717</v>
      </c>
      <c r="T20" s="99">
        <f t="shared" si="1"/>
        <v>354319.89</v>
      </c>
      <c r="U20" s="66"/>
      <c r="V20" s="67"/>
      <c r="W20" s="68"/>
      <c r="X20" s="69"/>
      <c r="Y20" s="69"/>
      <c r="Z20" s="69"/>
      <c r="AA20" s="69"/>
      <c r="AB20" s="69"/>
    </row>
    <row r="21" spans="1:28" ht="12.75">
      <c r="A21" s="4" t="s">
        <v>134</v>
      </c>
      <c r="B21" s="44"/>
      <c r="C21" s="4"/>
      <c r="D21" s="4"/>
      <c r="E21" s="4"/>
      <c r="F21" s="4"/>
      <c r="G21" s="4"/>
      <c r="H21" s="44"/>
      <c r="I21" s="4"/>
      <c r="J21" s="4"/>
      <c r="K21" s="4"/>
      <c r="L21" s="4"/>
      <c r="M21" s="4"/>
      <c r="N21" s="4"/>
      <c r="O21" s="4"/>
      <c r="P21" s="6"/>
      <c r="Q21" s="6"/>
      <c r="R21" s="6"/>
      <c r="S21" s="6"/>
      <c r="T21" s="6"/>
      <c r="U21" s="59"/>
      <c r="V21" s="4"/>
      <c r="W21" s="4"/>
      <c r="X21" s="5"/>
      <c r="Y21" s="5"/>
      <c r="Z21" s="5"/>
      <c r="AA21" s="5"/>
      <c r="AB21" s="5"/>
    </row>
    <row r="22" spans="1:28" ht="12.75">
      <c r="A22" s="5"/>
      <c r="B22" s="45"/>
      <c r="C22" s="5"/>
      <c r="D22" s="5"/>
      <c r="E22" s="5"/>
      <c r="F22" s="5"/>
      <c r="G22" s="5"/>
      <c r="H22" s="45"/>
      <c r="I22" s="5"/>
      <c r="J22" s="5"/>
      <c r="K22" s="5"/>
      <c r="L22" s="5"/>
      <c r="M22" s="5"/>
      <c r="N22" s="5"/>
      <c r="O22" s="5"/>
      <c r="P22" s="6"/>
      <c r="Q22" s="6"/>
      <c r="R22" s="6"/>
      <c r="S22" s="6"/>
      <c r="T22" s="6"/>
      <c r="U22" s="59"/>
      <c r="V22" s="5"/>
      <c r="W22" s="5"/>
      <c r="X22" s="5"/>
      <c r="Y22" s="5"/>
      <c r="Z22" s="5"/>
      <c r="AA22" s="5"/>
      <c r="AB22" s="5"/>
    </row>
    <row r="23" spans="1:28" ht="12.75">
      <c r="A23" s="5"/>
      <c r="B23" s="45"/>
      <c r="C23" s="5"/>
      <c r="D23" s="5"/>
      <c r="E23" s="5"/>
      <c r="F23" s="5"/>
      <c r="G23" s="5"/>
      <c r="H23" s="4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8"/>
      <c r="V23" s="5"/>
      <c r="W23" s="5"/>
      <c r="X23" s="5"/>
      <c r="Y23" s="5"/>
      <c r="Z23" s="5"/>
      <c r="AA23" s="5"/>
      <c r="AB23" s="5"/>
    </row>
    <row r="24" spans="1:28" ht="12.75">
      <c r="A24" s="5"/>
      <c r="B24" s="45"/>
      <c r="C24" s="5"/>
      <c r="D24" s="5"/>
      <c r="E24" s="5"/>
      <c r="F24" s="5"/>
      <c r="G24" s="5"/>
      <c r="H24" s="45"/>
      <c r="I24" s="5"/>
      <c r="J24" s="45"/>
      <c r="K24" s="5"/>
      <c r="L24" s="45"/>
      <c r="M24" s="5"/>
      <c r="N24" s="45"/>
      <c r="O24" s="45"/>
      <c r="P24" s="45"/>
      <c r="Q24" s="45"/>
      <c r="R24" s="5"/>
      <c r="S24" s="5"/>
      <c r="T24" s="5"/>
      <c r="U24" s="58"/>
      <c r="V24" s="5"/>
      <c r="W24" s="5"/>
      <c r="X24" s="5"/>
      <c r="Y24" s="5"/>
      <c r="Z24" s="5"/>
      <c r="AA24" s="5"/>
      <c r="AB24" s="5"/>
    </row>
    <row r="25" spans="1:2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5:28" ht="12.75"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5:28" ht="12.75"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5:28" ht="12.75"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5:28" ht="12.75"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5:28" ht="12.75"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5:28" ht="12.75"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5:28" ht="12.75"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5:28" ht="12.75"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5:28" ht="12.75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5:28" ht="12.75"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4:28" ht="12.75">
      <c r="D37"/>
      <c r="E37"/>
      <c r="F37"/>
      <c r="G37"/>
      <c r="H37"/>
      <c r="I37"/>
      <c r="J37"/>
      <c r="K37"/>
      <c r="L37"/>
      <c r="N37"/>
      <c r="O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4:28" ht="12.75">
      <c r="D38"/>
      <c r="E38"/>
      <c r="F38"/>
      <c r="G38"/>
      <c r="H38"/>
      <c r="I38"/>
      <c r="J38"/>
      <c r="K38"/>
      <c r="L38"/>
      <c r="M38"/>
      <c r="N38"/>
      <c r="O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4:28" ht="12.75">
      <c r="D39"/>
      <c r="E39"/>
      <c r="F39"/>
      <c r="G39"/>
      <c r="H39"/>
      <c r="I39"/>
      <c r="J39"/>
      <c r="K39"/>
      <c r="L39"/>
      <c r="M39"/>
      <c r="N39"/>
      <c r="O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4:28" ht="12.75">
      <c r="D40"/>
      <c r="E40"/>
      <c r="F40"/>
      <c r="G40"/>
      <c r="H40"/>
      <c r="I40"/>
      <c r="J40"/>
      <c r="K40"/>
      <c r="L40"/>
      <c r="M40"/>
      <c r="N40"/>
      <c r="O4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4:28" ht="12.75">
      <c r="D41"/>
      <c r="E41"/>
      <c r="F41"/>
      <c r="G41"/>
      <c r="H41"/>
      <c r="I41"/>
      <c r="J41"/>
      <c r="K41"/>
      <c r="L41"/>
      <c r="M41"/>
      <c r="N41"/>
      <c r="O4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4:28" ht="12.75">
      <c r="D42"/>
      <c r="E42"/>
      <c r="F42"/>
      <c r="G42"/>
      <c r="H42"/>
      <c r="I42"/>
      <c r="J42"/>
      <c r="K42"/>
      <c r="L42"/>
      <c r="M42"/>
      <c r="N42"/>
      <c r="O4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4:28" ht="12.75">
      <c r="D43"/>
      <c r="E43"/>
      <c r="F43"/>
      <c r="G43"/>
      <c r="H43"/>
      <c r="I43"/>
      <c r="J43"/>
      <c r="K43"/>
      <c r="L43"/>
      <c r="M43"/>
      <c r="N43"/>
      <c r="O43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4:28" ht="12.75">
      <c r="D44"/>
      <c r="E44"/>
      <c r="F44"/>
      <c r="G44"/>
      <c r="H44"/>
      <c r="I44"/>
      <c r="J44"/>
      <c r="K44"/>
      <c r="L44"/>
      <c r="M44"/>
      <c r="N44"/>
      <c r="O4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4:28" ht="12.75">
      <c r="D45"/>
      <c r="E45"/>
      <c r="F45"/>
      <c r="G45"/>
      <c r="H45"/>
      <c r="I45"/>
      <c r="J45"/>
      <c r="K45"/>
      <c r="L45"/>
      <c r="M45"/>
      <c r="N45"/>
      <c r="O4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4:28" ht="12.75">
      <c r="D46"/>
      <c r="E46"/>
      <c r="F46"/>
      <c r="G46"/>
      <c r="H46"/>
      <c r="I46"/>
      <c r="J46"/>
      <c r="K46"/>
      <c r="L46"/>
      <c r="M46"/>
      <c r="N46"/>
      <c r="O4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4:28" ht="12.75">
      <c r="D47"/>
      <c r="E47"/>
      <c r="F47"/>
      <c r="G47"/>
      <c r="H47"/>
      <c r="I47"/>
      <c r="J47"/>
      <c r="K47"/>
      <c r="L47"/>
      <c r="M47"/>
      <c r="N47"/>
      <c r="O4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4:28" ht="12.75">
      <c r="D48"/>
      <c r="E48"/>
      <c r="F48"/>
      <c r="G48"/>
      <c r="H48"/>
      <c r="I48"/>
      <c r="J48"/>
      <c r="K48"/>
      <c r="L48"/>
      <c r="M48"/>
      <c r="N48"/>
      <c r="O4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4:28" ht="12.75">
      <c r="D49"/>
      <c r="E49"/>
      <c r="F49"/>
      <c r="G49"/>
      <c r="H49"/>
      <c r="I49"/>
      <c r="J49"/>
      <c r="K49"/>
      <c r="L49"/>
      <c r="M49"/>
      <c r="N49"/>
      <c r="O49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4:28" ht="12.75">
      <c r="D50"/>
      <c r="E50"/>
      <c r="F50"/>
      <c r="G50"/>
      <c r="H50"/>
      <c r="I50"/>
      <c r="J50"/>
      <c r="K50"/>
      <c r="L50"/>
      <c r="M50"/>
      <c r="N50"/>
      <c r="O50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4:28" ht="12.75">
      <c r="D51"/>
      <c r="E51"/>
      <c r="F51"/>
      <c r="G51"/>
      <c r="H51"/>
      <c r="I51"/>
      <c r="J51"/>
      <c r="K51"/>
      <c r="L51"/>
      <c r="M51"/>
      <c r="N51"/>
      <c r="O51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4:15" ht="12.75">
      <c r="D52"/>
      <c r="E52"/>
      <c r="F52"/>
      <c r="G52"/>
      <c r="H52"/>
      <c r="I52"/>
      <c r="J52"/>
      <c r="K52"/>
      <c r="L52"/>
      <c r="M52"/>
      <c r="N52"/>
      <c r="O52"/>
    </row>
    <row r="53" spans="4:15" ht="12.75">
      <c r="D53"/>
      <c r="E53"/>
      <c r="F53"/>
      <c r="G53"/>
      <c r="H53"/>
      <c r="I53"/>
      <c r="J53"/>
      <c r="K53"/>
      <c r="L53"/>
      <c r="M53"/>
      <c r="N53"/>
      <c r="O53"/>
    </row>
    <row r="54" spans="4:15" ht="12.75">
      <c r="D54"/>
      <c r="E54"/>
      <c r="F54"/>
      <c r="G54"/>
      <c r="H54"/>
      <c r="I54"/>
      <c r="J54"/>
      <c r="K54"/>
      <c r="L54"/>
      <c r="M54"/>
      <c r="N54"/>
      <c r="O54"/>
    </row>
    <row r="55" spans="4:15" ht="12.75">
      <c r="D55"/>
      <c r="E55"/>
      <c r="F55"/>
      <c r="G55"/>
      <c r="H55"/>
      <c r="I55"/>
      <c r="J55"/>
      <c r="K55"/>
      <c r="L55"/>
      <c r="M55"/>
      <c r="N55"/>
      <c r="O55"/>
    </row>
    <row r="56" spans="4:15" ht="12.75">
      <c r="D56"/>
      <c r="E56"/>
      <c r="F56"/>
      <c r="G56"/>
      <c r="H56"/>
      <c r="I56"/>
      <c r="J56"/>
      <c r="K56"/>
      <c r="L56"/>
      <c r="M56"/>
      <c r="N56"/>
      <c r="O56"/>
    </row>
  </sheetData>
  <mergeCells count="11">
    <mergeCell ref="C6:D6"/>
    <mergeCell ref="I5:J5"/>
    <mergeCell ref="K5:L5"/>
    <mergeCell ref="M5:N5"/>
    <mergeCell ref="A1:T1"/>
    <mergeCell ref="A3:T3"/>
    <mergeCell ref="O5:P5"/>
    <mergeCell ref="Q5:R5"/>
    <mergeCell ref="S5:T5"/>
    <mergeCell ref="G5:H5"/>
    <mergeCell ref="C5:D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U25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4.7109375" style="0" customWidth="1"/>
    <col min="2" max="11" width="10.7109375" style="0" customWidth="1"/>
    <col min="12" max="12" width="13.8515625" style="0" customWidth="1"/>
  </cols>
  <sheetData>
    <row r="1" spans="1:12" ht="18">
      <c r="A1" s="175" t="s">
        <v>114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77" t="s">
        <v>167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5"/>
    </row>
    <row r="4" spans="1:13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2.75">
      <c r="A5" s="27" t="s">
        <v>135</v>
      </c>
      <c r="B5" s="28" t="s">
        <v>80</v>
      </c>
      <c r="C5" s="28" t="s">
        <v>71</v>
      </c>
      <c r="D5" s="28" t="s">
        <v>81</v>
      </c>
      <c r="E5" s="28" t="s">
        <v>82</v>
      </c>
      <c r="F5" s="28" t="s">
        <v>83</v>
      </c>
      <c r="G5" s="28" t="s">
        <v>84</v>
      </c>
      <c r="H5" s="28" t="s">
        <v>85</v>
      </c>
      <c r="I5" s="28" t="s">
        <v>145</v>
      </c>
      <c r="J5" s="28" t="s">
        <v>86</v>
      </c>
      <c r="K5" s="28" t="s">
        <v>136</v>
      </c>
      <c r="L5" s="112" t="s">
        <v>141</v>
      </c>
      <c r="M5" s="5"/>
    </row>
    <row r="6" spans="1:21" ht="13.5" thickBot="1">
      <c r="A6" s="83"/>
      <c r="B6" s="84"/>
      <c r="C6" s="84"/>
      <c r="D6" s="84"/>
      <c r="E6" s="84"/>
      <c r="F6" s="85" t="s">
        <v>87</v>
      </c>
      <c r="G6" s="84"/>
      <c r="H6" s="84"/>
      <c r="I6" s="84"/>
      <c r="J6" s="84"/>
      <c r="K6" s="85" t="s">
        <v>137</v>
      </c>
      <c r="L6" s="118" t="s">
        <v>142</v>
      </c>
      <c r="M6" s="5"/>
      <c r="U6" s="56"/>
    </row>
    <row r="7" spans="1:21" ht="12.75">
      <c r="A7" s="29"/>
      <c r="B7" s="11"/>
      <c r="C7" s="11"/>
      <c r="D7" s="11"/>
      <c r="E7" s="11"/>
      <c r="F7" s="10"/>
      <c r="G7" s="11"/>
      <c r="H7" s="11"/>
      <c r="I7" s="11"/>
      <c r="J7" s="11"/>
      <c r="K7" s="11"/>
      <c r="L7" s="31"/>
      <c r="M7" s="5"/>
      <c r="U7" s="56"/>
    </row>
    <row r="8" spans="1:21" ht="12.75">
      <c r="A8" s="29" t="s">
        <v>88</v>
      </c>
      <c r="B8" s="11">
        <v>119</v>
      </c>
      <c r="C8" s="11">
        <v>48</v>
      </c>
      <c r="D8" s="11">
        <v>37</v>
      </c>
      <c r="E8" s="11">
        <v>32</v>
      </c>
      <c r="F8" s="11">
        <v>39</v>
      </c>
      <c r="G8" s="11">
        <v>51</v>
      </c>
      <c r="H8" s="11">
        <v>19</v>
      </c>
      <c r="I8" s="11">
        <v>20</v>
      </c>
      <c r="J8" s="11">
        <v>39</v>
      </c>
      <c r="K8" s="11">
        <v>71</v>
      </c>
      <c r="L8" s="30">
        <v>47</v>
      </c>
      <c r="M8" s="5"/>
      <c r="U8" s="56"/>
    </row>
    <row r="9" spans="1:21" ht="12.75">
      <c r="A9" s="29" t="s">
        <v>89</v>
      </c>
      <c r="B9" s="11">
        <v>101</v>
      </c>
      <c r="C9" s="11">
        <v>19</v>
      </c>
      <c r="D9" s="11">
        <v>19</v>
      </c>
      <c r="E9" s="11">
        <v>14</v>
      </c>
      <c r="F9" s="11">
        <v>24</v>
      </c>
      <c r="G9" s="11">
        <v>43</v>
      </c>
      <c r="H9" s="11">
        <v>44</v>
      </c>
      <c r="I9" s="11">
        <v>17</v>
      </c>
      <c r="J9" s="11">
        <v>28</v>
      </c>
      <c r="K9" s="11">
        <v>3</v>
      </c>
      <c r="L9" s="30">
        <v>31</v>
      </c>
      <c r="M9" s="5"/>
      <c r="U9" s="56"/>
    </row>
    <row r="10" spans="1:21" ht="12.75">
      <c r="A10" s="29" t="s">
        <v>90</v>
      </c>
      <c r="B10" s="11">
        <v>160</v>
      </c>
      <c r="C10" s="11">
        <v>36</v>
      </c>
      <c r="D10" s="11">
        <v>39</v>
      </c>
      <c r="E10" s="11">
        <v>47</v>
      </c>
      <c r="F10" s="11">
        <v>51</v>
      </c>
      <c r="G10" s="11">
        <v>59</v>
      </c>
      <c r="H10" s="11">
        <v>52</v>
      </c>
      <c r="I10" s="11">
        <v>69</v>
      </c>
      <c r="J10" s="11">
        <v>61</v>
      </c>
      <c r="K10" s="11">
        <v>24</v>
      </c>
      <c r="L10" s="30">
        <v>61</v>
      </c>
      <c r="M10" s="5"/>
      <c r="U10" s="56"/>
    </row>
    <row r="11" spans="1:21" ht="12.75">
      <c r="A11" s="29" t="s">
        <v>91</v>
      </c>
      <c r="B11" s="43">
        <v>146</v>
      </c>
      <c r="C11" s="11">
        <v>54</v>
      </c>
      <c r="D11" s="11">
        <v>49</v>
      </c>
      <c r="E11" s="11">
        <v>33</v>
      </c>
      <c r="F11" s="11">
        <v>22</v>
      </c>
      <c r="G11" s="11">
        <v>14</v>
      </c>
      <c r="H11" s="43">
        <v>11</v>
      </c>
      <c r="I11" s="11">
        <v>32</v>
      </c>
      <c r="J11" s="11">
        <v>62</v>
      </c>
      <c r="K11" s="11">
        <v>50</v>
      </c>
      <c r="L11" s="30">
        <v>53</v>
      </c>
      <c r="M11" s="5"/>
      <c r="U11" s="56"/>
    </row>
    <row r="12" spans="1:21" ht="12.75">
      <c r="A12" s="29" t="s">
        <v>92</v>
      </c>
      <c r="B12" s="43">
        <v>118</v>
      </c>
      <c r="C12" s="11">
        <v>62</v>
      </c>
      <c r="D12" s="11">
        <v>55</v>
      </c>
      <c r="E12" s="11">
        <v>35</v>
      </c>
      <c r="F12" s="11">
        <v>16</v>
      </c>
      <c r="G12" s="11">
        <v>8</v>
      </c>
      <c r="H12" s="43">
        <v>13</v>
      </c>
      <c r="I12" s="11">
        <v>22</v>
      </c>
      <c r="J12" s="11">
        <v>70</v>
      </c>
      <c r="K12" s="11">
        <v>84</v>
      </c>
      <c r="L12" s="30">
        <v>53</v>
      </c>
      <c r="M12" s="5"/>
      <c r="U12" s="56"/>
    </row>
    <row r="13" spans="1:21" ht="12.75">
      <c r="A13" s="29" t="s">
        <v>93</v>
      </c>
      <c r="B13" s="43">
        <v>33</v>
      </c>
      <c r="C13" s="11">
        <v>22</v>
      </c>
      <c r="D13" s="11">
        <v>24</v>
      </c>
      <c r="E13" s="11">
        <v>17</v>
      </c>
      <c r="F13" s="11">
        <v>6</v>
      </c>
      <c r="G13" s="11">
        <v>2</v>
      </c>
      <c r="H13" s="43">
        <v>8</v>
      </c>
      <c r="I13" s="11">
        <v>25</v>
      </c>
      <c r="J13" s="11">
        <v>42</v>
      </c>
      <c r="K13" s="11">
        <v>37</v>
      </c>
      <c r="L13" s="30">
        <v>24</v>
      </c>
      <c r="M13" s="5"/>
      <c r="U13" s="56"/>
    </row>
    <row r="14" spans="1:21" ht="12.75">
      <c r="A14" s="29" t="s">
        <v>94</v>
      </c>
      <c r="B14" s="43">
        <v>26</v>
      </c>
      <c r="C14" s="11">
        <v>28</v>
      </c>
      <c r="D14" s="11">
        <v>17</v>
      </c>
      <c r="E14" s="11">
        <v>5</v>
      </c>
      <c r="F14" s="11">
        <v>1</v>
      </c>
      <c r="G14" s="11">
        <v>1</v>
      </c>
      <c r="H14" s="43">
        <v>8</v>
      </c>
      <c r="I14" s="11">
        <v>31</v>
      </c>
      <c r="J14" s="11">
        <v>64</v>
      </c>
      <c r="K14" s="11">
        <v>46</v>
      </c>
      <c r="L14" s="30">
        <v>26</v>
      </c>
      <c r="M14" s="5"/>
      <c r="U14" s="56"/>
    </row>
    <row r="15" spans="1:21" ht="12.75">
      <c r="A15" s="29" t="s">
        <v>95</v>
      </c>
      <c r="B15" s="43">
        <v>53</v>
      </c>
      <c r="C15" s="11">
        <v>27</v>
      </c>
      <c r="D15" s="11">
        <v>10</v>
      </c>
      <c r="E15" s="11">
        <v>3</v>
      </c>
      <c r="F15" s="11">
        <v>2</v>
      </c>
      <c r="G15" s="11">
        <v>0</v>
      </c>
      <c r="H15" s="43">
        <v>6</v>
      </c>
      <c r="I15" s="11">
        <v>11</v>
      </c>
      <c r="J15" s="11">
        <v>31</v>
      </c>
      <c r="K15" s="11">
        <v>41</v>
      </c>
      <c r="L15" s="30">
        <v>20</v>
      </c>
      <c r="M15" s="5"/>
      <c r="U15" s="56"/>
    </row>
    <row r="16" spans="1:21" ht="12.75">
      <c r="A16" s="29" t="s">
        <v>96</v>
      </c>
      <c r="B16" s="43">
        <v>189</v>
      </c>
      <c r="C16" s="11">
        <v>80</v>
      </c>
      <c r="D16" s="11">
        <v>74</v>
      </c>
      <c r="E16" s="11">
        <v>57</v>
      </c>
      <c r="F16" s="11">
        <v>54</v>
      </c>
      <c r="G16" s="11">
        <v>31</v>
      </c>
      <c r="H16" s="43">
        <v>45</v>
      </c>
      <c r="I16" s="11">
        <v>70</v>
      </c>
      <c r="J16" s="11">
        <v>93</v>
      </c>
      <c r="K16" s="11">
        <v>131</v>
      </c>
      <c r="L16" s="30">
        <v>85</v>
      </c>
      <c r="M16" s="5"/>
      <c r="U16" s="56"/>
    </row>
    <row r="17" spans="1:21" ht="12.75">
      <c r="A17" s="29" t="s">
        <v>97</v>
      </c>
      <c r="B17" s="43">
        <v>171</v>
      </c>
      <c r="C17" s="11">
        <v>127</v>
      </c>
      <c r="D17" s="11">
        <v>183</v>
      </c>
      <c r="E17" s="11">
        <v>146</v>
      </c>
      <c r="F17" s="11">
        <v>175</v>
      </c>
      <c r="G17" s="11">
        <v>125</v>
      </c>
      <c r="H17" s="43">
        <v>71</v>
      </c>
      <c r="I17" s="11">
        <v>70</v>
      </c>
      <c r="J17" s="11">
        <v>61</v>
      </c>
      <c r="K17" s="11">
        <v>93</v>
      </c>
      <c r="L17" s="30">
        <v>127</v>
      </c>
      <c r="M17" s="5"/>
      <c r="U17" s="56"/>
    </row>
    <row r="18" spans="1:21" ht="12.75">
      <c r="A18" s="29" t="s">
        <v>98</v>
      </c>
      <c r="B18" s="43">
        <v>143</v>
      </c>
      <c r="C18" s="11">
        <v>26</v>
      </c>
      <c r="D18" s="11">
        <v>23</v>
      </c>
      <c r="E18" s="11">
        <v>17</v>
      </c>
      <c r="F18" s="11">
        <v>26</v>
      </c>
      <c r="G18" s="11">
        <v>47</v>
      </c>
      <c r="H18" s="43">
        <v>26</v>
      </c>
      <c r="I18" s="11">
        <v>29</v>
      </c>
      <c r="J18" s="11">
        <v>59</v>
      </c>
      <c r="K18" s="11">
        <v>95</v>
      </c>
      <c r="L18" s="30">
        <v>46</v>
      </c>
      <c r="M18" s="5"/>
      <c r="U18" s="56"/>
    </row>
    <row r="19" spans="1:21" ht="12.75">
      <c r="A19" s="29" t="s">
        <v>99</v>
      </c>
      <c r="B19" s="43">
        <v>193</v>
      </c>
      <c r="C19" s="11">
        <v>49</v>
      </c>
      <c r="D19" s="11">
        <v>40</v>
      </c>
      <c r="E19" s="11">
        <v>46</v>
      </c>
      <c r="F19" s="11">
        <v>55</v>
      </c>
      <c r="G19" s="11">
        <v>44</v>
      </c>
      <c r="H19" s="43">
        <v>27</v>
      </c>
      <c r="I19" s="11">
        <v>22</v>
      </c>
      <c r="J19" s="11">
        <v>32</v>
      </c>
      <c r="K19" s="11">
        <v>12</v>
      </c>
      <c r="L19" s="30">
        <v>57</v>
      </c>
      <c r="M19" s="5"/>
      <c r="U19" s="56"/>
    </row>
    <row r="20" spans="1:21" ht="12.75">
      <c r="A20" s="29"/>
      <c r="B20" s="43"/>
      <c r="C20" s="11"/>
      <c r="D20" s="11"/>
      <c r="E20" s="11"/>
      <c r="F20" s="11"/>
      <c r="G20" s="11"/>
      <c r="H20" s="43"/>
      <c r="I20" s="11"/>
      <c r="J20" s="11"/>
      <c r="K20" s="11"/>
      <c r="L20" s="30"/>
      <c r="M20" s="5"/>
      <c r="U20" s="56"/>
    </row>
    <row r="21" spans="1:21" s="1" customFormat="1" ht="13.5" thickBot="1">
      <c r="A21" s="86" t="s">
        <v>128</v>
      </c>
      <c r="B21" s="87">
        <f>SUM(B8:B20)</f>
        <v>1452</v>
      </c>
      <c r="C21" s="87">
        <f aca="true" t="shared" si="0" ref="C21:L21">SUM(C8:C20)</f>
        <v>578</v>
      </c>
      <c r="D21" s="87">
        <f t="shared" si="0"/>
        <v>570</v>
      </c>
      <c r="E21" s="87">
        <f t="shared" si="0"/>
        <v>452</v>
      </c>
      <c r="F21" s="87">
        <f t="shared" si="0"/>
        <v>471</v>
      </c>
      <c r="G21" s="87">
        <f t="shared" si="0"/>
        <v>425</v>
      </c>
      <c r="H21" s="87">
        <f t="shared" si="0"/>
        <v>330</v>
      </c>
      <c r="I21" s="87">
        <f t="shared" si="0"/>
        <v>418</v>
      </c>
      <c r="J21" s="87">
        <f t="shared" si="0"/>
        <v>642</v>
      </c>
      <c r="K21" s="87">
        <f t="shared" si="0"/>
        <v>687</v>
      </c>
      <c r="L21" s="99">
        <f t="shared" si="0"/>
        <v>630</v>
      </c>
      <c r="M21" s="5"/>
      <c r="P21" s="75"/>
      <c r="Q21" s="75"/>
      <c r="R21" s="75"/>
      <c r="S21" s="75"/>
      <c r="T21" s="75"/>
      <c r="U21" s="76"/>
    </row>
    <row r="22" spans="1:21" ht="12.75">
      <c r="A22" s="4" t="s">
        <v>134</v>
      </c>
      <c r="B22" s="44"/>
      <c r="C22" s="4"/>
      <c r="D22" s="4"/>
      <c r="E22" s="4"/>
      <c r="F22" s="4"/>
      <c r="G22" s="4"/>
      <c r="H22" s="44"/>
      <c r="I22" s="4"/>
      <c r="J22" s="4"/>
      <c r="K22" s="4"/>
      <c r="L22" s="4"/>
      <c r="M22" s="5"/>
      <c r="P22" s="53"/>
      <c r="Q22" s="53"/>
      <c r="R22" s="53"/>
      <c r="S22" s="53"/>
      <c r="T22" s="53"/>
      <c r="U22" s="57"/>
    </row>
    <row r="23" spans="1:21" ht="12.75">
      <c r="A23" s="5"/>
      <c r="B23" s="45"/>
      <c r="C23" s="5"/>
      <c r="D23" s="5"/>
      <c r="E23" s="5"/>
      <c r="F23" s="5"/>
      <c r="G23" s="5"/>
      <c r="H23" s="45"/>
      <c r="I23" s="5"/>
      <c r="J23" s="5"/>
      <c r="K23" s="5"/>
      <c r="L23" s="5"/>
      <c r="M23" s="5"/>
      <c r="U23" s="56"/>
    </row>
    <row r="24" spans="1:21" ht="12.75">
      <c r="A24" s="1"/>
      <c r="B24" s="46"/>
      <c r="C24" s="1"/>
      <c r="D24" s="1"/>
      <c r="E24" s="1"/>
      <c r="F24" s="1"/>
      <c r="G24" s="1"/>
      <c r="H24" s="46"/>
      <c r="I24" s="1"/>
      <c r="J24" s="46"/>
      <c r="K24" s="1"/>
      <c r="L24" s="46"/>
      <c r="M24" s="1"/>
      <c r="N24" s="49"/>
      <c r="O24" s="49"/>
      <c r="P24" s="49"/>
      <c r="Q24" s="49"/>
      <c r="U24" s="56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24"/>
  <sheetViews>
    <sheetView showGridLines="0" zoomScale="75" zoomScaleNormal="75" workbookViewId="0" topLeftCell="A1">
      <selection activeCell="A1" sqref="A1:Q1"/>
    </sheetView>
  </sheetViews>
  <sheetFormatPr defaultColWidth="11.421875" defaultRowHeight="12.75"/>
  <cols>
    <col min="1" max="1" width="23.140625" style="0" customWidth="1"/>
    <col min="2" max="3" width="6.7109375" style="0" hidden="1" customWidth="1"/>
    <col min="4" max="4" width="15.421875" style="0" hidden="1" customWidth="1"/>
    <col min="5" max="5" width="11.28125" style="0" hidden="1" customWidth="1"/>
    <col min="6" max="17" width="8.7109375" style="0" customWidth="1"/>
    <col min="18" max="20" width="6.7109375" style="0" hidden="1" customWidth="1"/>
    <col min="21" max="21" width="20.421875" style="0" hidden="1" customWidth="1"/>
  </cols>
  <sheetData>
    <row r="1" spans="1:17" ht="18">
      <c r="A1" s="175" t="s">
        <v>114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21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5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ht="17.25">
      <c r="A4" s="177" t="s">
        <v>146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32"/>
      <c r="B6" s="183" t="s">
        <v>100</v>
      </c>
      <c r="C6" s="159"/>
      <c r="D6" s="183" t="s">
        <v>101</v>
      </c>
      <c r="E6" s="158"/>
      <c r="F6" s="183" t="s">
        <v>102</v>
      </c>
      <c r="G6" s="158"/>
      <c r="H6" s="183" t="s">
        <v>103</v>
      </c>
      <c r="I6" s="158"/>
      <c r="J6" s="183" t="s">
        <v>104</v>
      </c>
      <c r="K6" s="158"/>
      <c r="L6" s="183">
        <v>1999</v>
      </c>
      <c r="M6" s="158"/>
      <c r="N6" s="183">
        <v>2000</v>
      </c>
      <c r="O6" s="158"/>
      <c r="P6" s="183">
        <v>2001</v>
      </c>
      <c r="Q6" s="159"/>
      <c r="R6" s="160">
        <v>1999</v>
      </c>
      <c r="S6" s="184"/>
      <c r="T6" s="40">
        <v>2000</v>
      </c>
      <c r="U6" s="40"/>
    </row>
    <row r="7" spans="1:21" ht="12.75">
      <c r="A7" s="110" t="s">
        <v>67</v>
      </c>
      <c r="B7" s="30"/>
      <c r="C7" s="28" t="s">
        <v>105</v>
      </c>
      <c r="D7" s="89"/>
      <c r="E7" s="28" t="s">
        <v>105</v>
      </c>
      <c r="F7" s="89"/>
      <c r="G7" s="28" t="s">
        <v>105</v>
      </c>
      <c r="H7" s="89"/>
      <c r="I7" s="28" t="s">
        <v>105</v>
      </c>
      <c r="J7" s="89"/>
      <c r="K7" s="112" t="s">
        <v>105</v>
      </c>
      <c r="L7" s="89"/>
      <c r="M7" s="112" t="s">
        <v>105</v>
      </c>
      <c r="N7" s="89"/>
      <c r="O7" s="112" t="s">
        <v>105</v>
      </c>
      <c r="P7" s="89"/>
      <c r="Q7" s="112" t="s">
        <v>105</v>
      </c>
      <c r="R7" s="143"/>
      <c r="S7" s="41" t="s">
        <v>105</v>
      </c>
      <c r="T7" s="34"/>
      <c r="U7" s="33" t="s">
        <v>105</v>
      </c>
    </row>
    <row r="8" spans="1:21" ht="12.75">
      <c r="A8" s="29"/>
      <c r="B8" s="10" t="s">
        <v>106</v>
      </c>
      <c r="C8" s="10" t="s">
        <v>107</v>
      </c>
      <c r="D8" s="10" t="s">
        <v>106</v>
      </c>
      <c r="E8" s="10" t="s">
        <v>107</v>
      </c>
      <c r="F8" s="10" t="s">
        <v>106</v>
      </c>
      <c r="G8" s="10" t="s">
        <v>107</v>
      </c>
      <c r="H8" s="10" t="s">
        <v>106</v>
      </c>
      <c r="I8" s="10" t="s">
        <v>107</v>
      </c>
      <c r="J8" s="10" t="s">
        <v>106</v>
      </c>
      <c r="K8" s="31" t="s">
        <v>107</v>
      </c>
      <c r="L8" s="10" t="s">
        <v>106</v>
      </c>
      <c r="M8" s="31" t="s">
        <v>107</v>
      </c>
      <c r="N8" s="10" t="s">
        <v>106</v>
      </c>
      <c r="O8" s="31" t="s">
        <v>107</v>
      </c>
      <c r="P8" s="10" t="s">
        <v>106</v>
      </c>
      <c r="Q8" s="31" t="s">
        <v>107</v>
      </c>
      <c r="R8" s="144" t="s">
        <v>106</v>
      </c>
      <c r="S8" s="36" t="s">
        <v>107</v>
      </c>
      <c r="T8" s="36" t="s">
        <v>106</v>
      </c>
      <c r="U8" s="33" t="s">
        <v>107</v>
      </c>
    </row>
    <row r="9" spans="1:21" ht="13.5" thickBot="1">
      <c r="A9" s="83"/>
      <c r="B9" s="85" t="s">
        <v>108</v>
      </c>
      <c r="C9" s="85" t="s">
        <v>109</v>
      </c>
      <c r="D9" s="85" t="s">
        <v>108</v>
      </c>
      <c r="E9" s="85" t="s">
        <v>109</v>
      </c>
      <c r="F9" s="85" t="s">
        <v>108</v>
      </c>
      <c r="G9" s="85" t="s">
        <v>109</v>
      </c>
      <c r="H9" s="85" t="s">
        <v>108</v>
      </c>
      <c r="I9" s="85" t="s">
        <v>109</v>
      </c>
      <c r="J9" s="85" t="s">
        <v>108</v>
      </c>
      <c r="K9" s="118" t="s">
        <v>109</v>
      </c>
      <c r="L9" s="85" t="s">
        <v>108</v>
      </c>
      <c r="M9" s="118" t="s">
        <v>109</v>
      </c>
      <c r="N9" s="85" t="s">
        <v>108</v>
      </c>
      <c r="O9" s="118" t="s">
        <v>109</v>
      </c>
      <c r="P9" s="85" t="s">
        <v>108</v>
      </c>
      <c r="Q9" s="118" t="s">
        <v>109</v>
      </c>
      <c r="R9" s="145" t="s">
        <v>108</v>
      </c>
      <c r="S9" s="77" t="s">
        <v>109</v>
      </c>
      <c r="T9" s="77" t="s">
        <v>108</v>
      </c>
      <c r="U9" s="78" t="s">
        <v>109</v>
      </c>
    </row>
    <row r="10" spans="1:21" ht="12.75">
      <c r="A10" s="29" t="s">
        <v>70</v>
      </c>
      <c r="B10" s="43">
        <v>4295</v>
      </c>
      <c r="C10" s="12">
        <v>2289</v>
      </c>
      <c r="D10" s="12">
        <v>4316</v>
      </c>
      <c r="E10" s="12">
        <v>2817</v>
      </c>
      <c r="F10" s="12">
        <v>4315</v>
      </c>
      <c r="G10" s="12">
        <v>2875</v>
      </c>
      <c r="H10" s="12">
        <v>4315</v>
      </c>
      <c r="I10" s="12">
        <v>3601</v>
      </c>
      <c r="J10" s="43">
        <v>4315</v>
      </c>
      <c r="K10" s="148">
        <v>2045</v>
      </c>
      <c r="L10" s="12">
        <v>4355</v>
      </c>
      <c r="M10" s="12">
        <v>3014</v>
      </c>
      <c r="N10" s="43">
        <v>4355</v>
      </c>
      <c r="O10" s="148">
        <v>3646</v>
      </c>
      <c r="P10" s="43">
        <v>4355</v>
      </c>
      <c r="Q10" s="148">
        <v>1508</v>
      </c>
      <c r="R10" s="146">
        <v>4355</v>
      </c>
      <c r="S10" s="37">
        <v>3143</v>
      </c>
      <c r="T10" s="37">
        <v>4355</v>
      </c>
      <c r="U10" s="38">
        <v>3823</v>
      </c>
    </row>
    <row r="11" spans="1:21" ht="12.75">
      <c r="A11" s="29" t="s">
        <v>110</v>
      </c>
      <c r="B11" s="43">
        <v>7399</v>
      </c>
      <c r="C11" s="12">
        <v>3060</v>
      </c>
      <c r="D11" s="12">
        <v>7399</v>
      </c>
      <c r="E11" s="12">
        <v>4077</v>
      </c>
      <c r="F11" s="12">
        <v>7419</v>
      </c>
      <c r="G11" s="12">
        <v>5004</v>
      </c>
      <c r="H11" s="12">
        <v>7419</v>
      </c>
      <c r="I11" s="12">
        <v>6081</v>
      </c>
      <c r="J11" s="43">
        <v>7419</v>
      </c>
      <c r="K11" s="148">
        <v>3920</v>
      </c>
      <c r="L11" s="12">
        <v>7459</v>
      </c>
      <c r="M11" s="12">
        <v>4012</v>
      </c>
      <c r="N11" s="43">
        <v>7459</v>
      </c>
      <c r="O11" s="148">
        <v>5697</v>
      </c>
      <c r="P11" s="43">
        <v>7459</v>
      </c>
      <c r="Q11" s="148">
        <v>3301</v>
      </c>
      <c r="R11" s="146">
        <v>7459</v>
      </c>
      <c r="S11" s="37">
        <v>4189</v>
      </c>
      <c r="T11" s="37">
        <v>7459</v>
      </c>
      <c r="U11" s="38">
        <v>6016</v>
      </c>
    </row>
    <row r="12" spans="1:21" ht="12.75">
      <c r="A12" s="29" t="s">
        <v>72</v>
      </c>
      <c r="B12" s="43">
        <v>10904</v>
      </c>
      <c r="C12" s="12">
        <v>4813</v>
      </c>
      <c r="D12" s="12">
        <v>10904</v>
      </c>
      <c r="E12" s="12">
        <v>4155</v>
      </c>
      <c r="F12" s="12">
        <v>10937</v>
      </c>
      <c r="G12" s="12">
        <v>6797</v>
      </c>
      <c r="H12" s="12">
        <v>10934</v>
      </c>
      <c r="I12" s="12">
        <v>8489</v>
      </c>
      <c r="J12" s="43">
        <v>10934</v>
      </c>
      <c r="K12" s="148">
        <v>6106</v>
      </c>
      <c r="L12" s="12">
        <v>10934</v>
      </c>
      <c r="M12" s="12">
        <v>5281</v>
      </c>
      <c r="N12" s="43">
        <v>10975</v>
      </c>
      <c r="O12" s="148">
        <v>6344</v>
      </c>
      <c r="P12" s="43">
        <v>10975</v>
      </c>
      <c r="Q12" s="148">
        <v>5083</v>
      </c>
      <c r="R12" s="146">
        <v>10934</v>
      </c>
      <c r="S12" s="37">
        <v>5303</v>
      </c>
      <c r="T12" s="37">
        <v>10975</v>
      </c>
      <c r="U12" s="38">
        <v>7215</v>
      </c>
    </row>
    <row r="13" spans="1:21" ht="12.75">
      <c r="A13" s="29" t="s">
        <v>73</v>
      </c>
      <c r="B13" s="43">
        <v>8273</v>
      </c>
      <c r="C13" s="12">
        <v>2844</v>
      </c>
      <c r="D13" s="12">
        <v>8379</v>
      </c>
      <c r="E13" s="12">
        <v>1449</v>
      </c>
      <c r="F13" s="12">
        <v>8656</v>
      </c>
      <c r="G13" s="12">
        <v>5515</v>
      </c>
      <c r="H13" s="12">
        <v>8656</v>
      </c>
      <c r="I13" s="12">
        <v>7183</v>
      </c>
      <c r="J13" s="43">
        <v>8781</v>
      </c>
      <c r="K13" s="148">
        <v>5658</v>
      </c>
      <c r="L13" s="12">
        <v>8821</v>
      </c>
      <c r="M13" s="12">
        <v>4672</v>
      </c>
      <c r="N13" s="43">
        <v>8821</v>
      </c>
      <c r="O13" s="148">
        <v>4587</v>
      </c>
      <c r="P13" s="43">
        <v>8821</v>
      </c>
      <c r="Q13" s="148">
        <v>5852</v>
      </c>
      <c r="R13" s="146">
        <v>8821</v>
      </c>
      <c r="S13" s="37">
        <v>4700</v>
      </c>
      <c r="T13" s="37">
        <v>8821</v>
      </c>
      <c r="U13" s="38">
        <v>4711</v>
      </c>
    </row>
    <row r="14" spans="1:21" ht="12.75">
      <c r="A14" s="29" t="s">
        <v>74</v>
      </c>
      <c r="B14" s="43">
        <v>5828</v>
      </c>
      <c r="C14" s="12">
        <v>1999</v>
      </c>
      <c r="D14" s="12">
        <v>5996</v>
      </c>
      <c r="E14" s="12">
        <v>1083</v>
      </c>
      <c r="F14" s="12">
        <v>8062</v>
      </c>
      <c r="G14" s="12">
        <v>6139</v>
      </c>
      <c r="H14" s="12">
        <v>8062</v>
      </c>
      <c r="I14" s="12">
        <v>6841</v>
      </c>
      <c r="J14" s="43">
        <v>8062</v>
      </c>
      <c r="K14" s="148">
        <v>5597</v>
      </c>
      <c r="L14" s="12">
        <v>8700</v>
      </c>
      <c r="M14" s="12">
        <v>3823</v>
      </c>
      <c r="N14" s="43">
        <v>8758</v>
      </c>
      <c r="O14" s="148">
        <v>3295</v>
      </c>
      <c r="P14" s="43">
        <v>8781</v>
      </c>
      <c r="Q14" s="148">
        <v>5927</v>
      </c>
      <c r="R14" s="146">
        <v>8700</v>
      </c>
      <c r="S14" s="37">
        <v>3869</v>
      </c>
      <c r="T14" s="37">
        <v>8758</v>
      </c>
      <c r="U14" s="38">
        <v>4028</v>
      </c>
    </row>
    <row r="15" spans="1:21" ht="12.75">
      <c r="A15" s="29" t="s">
        <v>75</v>
      </c>
      <c r="B15" s="43">
        <v>1113</v>
      </c>
      <c r="C15" s="12">
        <v>676</v>
      </c>
      <c r="D15" s="12">
        <v>1113</v>
      </c>
      <c r="E15" s="12">
        <v>477</v>
      </c>
      <c r="F15" s="12">
        <v>1113</v>
      </c>
      <c r="G15" s="12">
        <v>860</v>
      </c>
      <c r="H15" s="12">
        <v>1113</v>
      </c>
      <c r="I15" s="12">
        <v>819</v>
      </c>
      <c r="J15" s="43">
        <v>1113</v>
      </c>
      <c r="K15" s="148">
        <v>617</v>
      </c>
      <c r="L15" s="12">
        <v>1113</v>
      </c>
      <c r="M15" s="12">
        <v>409</v>
      </c>
      <c r="N15" s="43">
        <v>1113</v>
      </c>
      <c r="O15" s="148">
        <v>420</v>
      </c>
      <c r="P15" s="43">
        <v>1113</v>
      </c>
      <c r="Q15" s="148">
        <v>480</v>
      </c>
      <c r="R15" s="146">
        <v>1113</v>
      </c>
      <c r="S15" s="37">
        <v>415</v>
      </c>
      <c r="T15" s="37">
        <v>1113</v>
      </c>
      <c r="U15" s="38">
        <v>471</v>
      </c>
    </row>
    <row r="16" spans="1:21" ht="12.75">
      <c r="A16" s="29" t="s">
        <v>76</v>
      </c>
      <c r="B16" s="43">
        <v>1117</v>
      </c>
      <c r="C16" s="12">
        <v>209</v>
      </c>
      <c r="D16" s="12">
        <v>1117</v>
      </c>
      <c r="E16" s="12">
        <v>150</v>
      </c>
      <c r="F16" s="12">
        <v>1078</v>
      </c>
      <c r="G16" s="12">
        <v>232</v>
      </c>
      <c r="H16" s="12">
        <v>1084</v>
      </c>
      <c r="I16" s="12">
        <v>380</v>
      </c>
      <c r="J16" s="43">
        <v>1084</v>
      </c>
      <c r="K16" s="148">
        <v>270</v>
      </c>
      <c r="L16" s="12">
        <v>1084</v>
      </c>
      <c r="M16" s="12">
        <v>173</v>
      </c>
      <c r="N16" s="43">
        <v>1084</v>
      </c>
      <c r="O16" s="148">
        <v>171</v>
      </c>
      <c r="P16" s="43">
        <v>1084</v>
      </c>
      <c r="Q16" s="148">
        <v>211</v>
      </c>
      <c r="R16" s="146">
        <v>1084</v>
      </c>
      <c r="S16" s="37">
        <v>178</v>
      </c>
      <c r="T16" s="37">
        <v>1084</v>
      </c>
      <c r="U16" s="38">
        <v>200</v>
      </c>
    </row>
    <row r="17" spans="1:21" ht="12.75">
      <c r="A17" s="29" t="s">
        <v>77</v>
      </c>
      <c r="B17" s="43">
        <v>2755</v>
      </c>
      <c r="C17" s="12">
        <v>1257</v>
      </c>
      <c r="D17" s="12">
        <v>2755</v>
      </c>
      <c r="E17" s="12">
        <v>796</v>
      </c>
      <c r="F17" s="12">
        <v>2804</v>
      </c>
      <c r="G17" s="12">
        <v>657</v>
      </c>
      <c r="H17" s="12">
        <v>2804</v>
      </c>
      <c r="I17" s="12">
        <v>1221</v>
      </c>
      <c r="J17" s="43">
        <v>2804</v>
      </c>
      <c r="K17" s="148">
        <v>1008</v>
      </c>
      <c r="L17" s="12">
        <v>3346</v>
      </c>
      <c r="M17" s="12">
        <v>717</v>
      </c>
      <c r="N17" s="43">
        <v>3346</v>
      </c>
      <c r="O17" s="148">
        <v>555</v>
      </c>
      <c r="P17" s="43">
        <v>3346</v>
      </c>
      <c r="Q17" s="148">
        <v>705</v>
      </c>
      <c r="R17" s="146">
        <v>3346</v>
      </c>
      <c r="S17" s="37">
        <v>720</v>
      </c>
      <c r="T17" s="37">
        <v>3346</v>
      </c>
      <c r="U17" s="38">
        <v>608</v>
      </c>
    </row>
    <row r="18" spans="1:21" ht="12.75">
      <c r="A18" s="29" t="s">
        <v>78</v>
      </c>
      <c r="B18" s="43">
        <v>6398</v>
      </c>
      <c r="C18" s="12">
        <v>3880</v>
      </c>
      <c r="D18" s="12">
        <v>6402</v>
      </c>
      <c r="E18" s="12">
        <v>4889</v>
      </c>
      <c r="F18" s="12">
        <v>6504</v>
      </c>
      <c r="G18" s="12">
        <v>5389</v>
      </c>
      <c r="H18" s="12">
        <v>6504</v>
      </c>
      <c r="I18" s="12">
        <v>5550</v>
      </c>
      <c r="J18" s="43">
        <v>6504</v>
      </c>
      <c r="K18" s="148">
        <v>4003</v>
      </c>
      <c r="L18" s="12">
        <v>6504</v>
      </c>
      <c r="M18" s="12">
        <v>4780</v>
      </c>
      <c r="N18" s="43">
        <v>6504</v>
      </c>
      <c r="O18" s="148">
        <v>4728</v>
      </c>
      <c r="P18" s="43">
        <v>6504</v>
      </c>
      <c r="Q18" s="148">
        <v>3801</v>
      </c>
      <c r="R18" s="146">
        <v>6504</v>
      </c>
      <c r="S18" s="37">
        <v>4849</v>
      </c>
      <c r="T18" s="37">
        <v>6504</v>
      </c>
      <c r="U18" s="38">
        <v>4921</v>
      </c>
    </row>
    <row r="19" spans="1:21" ht="12.75">
      <c r="A19" s="29" t="s">
        <v>111</v>
      </c>
      <c r="B19" s="43">
        <v>610</v>
      </c>
      <c r="C19" s="12">
        <v>367</v>
      </c>
      <c r="D19" s="12">
        <v>610</v>
      </c>
      <c r="E19" s="12">
        <v>531</v>
      </c>
      <c r="F19" s="11">
        <v>674</v>
      </c>
      <c r="G19" s="12">
        <v>539</v>
      </c>
      <c r="H19" s="12">
        <v>673</v>
      </c>
      <c r="I19" s="12">
        <v>438</v>
      </c>
      <c r="J19" s="43">
        <v>673</v>
      </c>
      <c r="K19" s="148">
        <v>237</v>
      </c>
      <c r="L19" s="12">
        <v>753</v>
      </c>
      <c r="M19" s="12">
        <v>361</v>
      </c>
      <c r="N19" s="43">
        <v>753</v>
      </c>
      <c r="O19" s="148">
        <v>301</v>
      </c>
      <c r="P19" s="43">
        <v>753</v>
      </c>
      <c r="Q19" s="148">
        <v>234</v>
      </c>
      <c r="R19" s="146">
        <v>753</v>
      </c>
      <c r="S19" s="37">
        <v>360</v>
      </c>
      <c r="T19" s="35">
        <v>753</v>
      </c>
      <c r="U19" s="38">
        <v>338</v>
      </c>
    </row>
    <row r="20" spans="1:21" ht="12.75">
      <c r="A20" s="29" t="s">
        <v>112</v>
      </c>
      <c r="B20" s="90" t="s">
        <v>115</v>
      </c>
      <c r="C20" s="90" t="s">
        <v>115</v>
      </c>
      <c r="D20" s="90" t="s">
        <v>115</v>
      </c>
      <c r="E20" s="90" t="s">
        <v>115</v>
      </c>
      <c r="F20" s="12">
        <v>11</v>
      </c>
      <c r="G20" s="90" t="s">
        <v>162</v>
      </c>
      <c r="H20" s="12">
        <v>11</v>
      </c>
      <c r="I20" s="90" t="s">
        <v>162</v>
      </c>
      <c r="J20" s="90" t="s">
        <v>162</v>
      </c>
      <c r="K20" s="138" t="s">
        <v>162</v>
      </c>
      <c r="L20" s="138" t="s">
        <v>162</v>
      </c>
      <c r="M20" s="138" t="s">
        <v>162</v>
      </c>
      <c r="N20" s="138" t="s">
        <v>162</v>
      </c>
      <c r="O20" s="138" t="s">
        <v>162</v>
      </c>
      <c r="P20" s="138" t="s">
        <v>162</v>
      </c>
      <c r="Q20" s="138" t="s">
        <v>162</v>
      </c>
      <c r="R20" s="147" t="s">
        <v>115</v>
      </c>
      <c r="S20" s="79" t="s">
        <v>115</v>
      </c>
      <c r="T20" s="79" t="s">
        <v>115</v>
      </c>
      <c r="U20" s="82" t="s">
        <v>115</v>
      </c>
    </row>
    <row r="21" spans="1:21" ht="12.75">
      <c r="A21" s="29" t="s">
        <v>113</v>
      </c>
      <c r="B21" s="90" t="s">
        <v>115</v>
      </c>
      <c r="C21" s="90" t="s">
        <v>115</v>
      </c>
      <c r="D21" s="90" t="s">
        <v>115</v>
      </c>
      <c r="E21" s="90" t="s">
        <v>115</v>
      </c>
      <c r="F21" s="12">
        <v>100</v>
      </c>
      <c r="G21" s="90" t="s">
        <v>162</v>
      </c>
      <c r="H21" s="12">
        <v>100</v>
      </c>
      <c r="I21" s="90" t="s">
        <v>162</v>
      </c>
      <c r="J21" s="90" t="s">
        <v>162</v>
      </c>
      <c r="K21" s="138" t="s">
        <v>162</v>
      </c>
      <c r="L21" s="138" t="s">
        <v>162</v>
      </c>
      <c r="M21" s="138" t="s">
        <v>162</v>
      </c>
      <c r="N21" s="138" t="s">
        <v>162</v>
      </c>
      <c r="O21" s="138" t="s">
        <v>162</v>
      </c>
      <c r="P21" s="138" t="s">
        <v>162</v>
      </c>
      <c r="Q21" s="138" t="s">
        <v>162</v>
      </c>
      <c r="R21" s="147" t="s">
        <v>115</v>
      </c>
      <c r="S21" s="79" t="s">
        <v>115</v>
      </c>
      <c r="T21" s="79" t="s">
        <v>115</v>
      </c>
      <c r="U21" s="82" t="s">
        <v>115</v>
      </c>
    </row>
    <row r="22" spans="1:21" ht="12.75">
      <c r="A22" s="29"/>
      <c r="B22" s="91"/>
      <c r="C22" s="42"/>
      <c r="D22" s="42"/>
      <c r="E22" s="42"/>
      <c r="F22" s="12"/>
      <c r="G22" s="42"/>
      <c r="H22" s="12"/>
      <c r="I22" s="90"/>
      <c r="J22" s="90"/>
      <c r="K22" s="138"/>
      <c r="L22" s="12"/>
      <c r="M22" s="90"/>
      <c r="N22" s="90"/>
      <c r="O22" s="138"/>
      <c r="P22" s="90"/>
      <c r="Q22" s="138"/>
      <c r="R22" s="147"/>
      <c r="S22" s="79"/>
      <c r="T22" s="79"/>
      <c r="U22" s="82"/>
    </row>
    <row r="23" spans="1:21" ht="13.5" thickBot="1">
      <c r="A23" s="86" t="s">
        <v>141</v>
      </c>
      <c r="B23" s="87">
        <v>48692</v>
      </c>
      <c r="C23" s="98">
        <v>21394</v>
      </c>
      <c r="D23" s="98">
        <v>48991</v>
      </c>
      <c r="E23" s="98">
        <v>20424</v>
      </c>
      <c r="F23" s="98">
        <v>51673</v>
      </c>
      <c r="G23" s="98">
        <v>34007</v>
      </c>
      <c r="H23" s="98">
        <v>51675</v>
      </c>
      <c r="I23" s="98">
        <v>40603</v>
      </c>
      <c r="J23" s="98">
        <v>51689</v>
      </c>
      <c r="K23" s="139">
        <v>29461</v>
      </c>
      <c r="L23" s="98">
        <f aca="true" t="shared" si="0" ref="L23:U23">SUM(L10:L22)</f>
        <v>53069</v>
      </c>
      <c r="M23" s="98">
        <f t="shared" si="0"/>
        <v>27242</v>
      </c>
      <c r="N23" s="98">
        <f t="shared" si="0"/>
        <v>53168</v>
      </c>
      <c r="O23" s="98">
        <f t="shared" si="0"/>
        <v>29744</v>
      </c>
      <c r="P23" s="98">
        <f t="shared" si="0"/>
        <v>53191</v>
      </c>
      <c r="Q23" s="139">
        <f t="shared" si="0"/>
        <v>27102</v>
      </c>
      <c r="R23" s="149">
        <f t="shared" si="0"/>
        <v>53069</v>
      </c>
      <c r="S23" s="98">
        <f t="shared" si="0"/>
        <v>27726</v>
      </c>
      <c r="T23" s="98">
        <f t="shared" si="0"/>
        <v>53168</v>
      </c>
      <c r="U23" s="98">
        <f t="shared" si="0"/>
        <v>32331</v>
      </c>
    </row>
    <row r="24" spans="1:21" ht="12.75">
      <c r="A24" s="4" t="s">
        <v>134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8"/>
      <c r="P24" s="8"/>
      <c r="Q24" s="8"/>
      <c r="R24" s="8"/>
      <c r="S24" s="8"/>
      <c r="T24" s="4"/>
      <c r="U24" s="4"/>
    </row>
  </sheetData>
  <mergeCells count="12">
    <mergeCell ref="R6:S6"/>
    <mergeCell ref="A3:U3"/>
    <mergeCell ref="A4:U4"/>
    <mergeCell ref="B6:C6"/>
    <mergeCell ref="D6:E6"/>
    <mergeCell ref="A1:Q1"/>
    <mergeCell ref="N6:O6"/>
    <mergeCell ref="F6:G6"/>
    <mergeCell ref="H6:I6"/>
    <mergeCell ref="J6:K6"/>
    <mergeCell ref="L6:M6"/>
    <mergeCell ref="P6:Q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2002-11-26T07:18:25Z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