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1.2" sheetId="1" r:id="rId1"/>
    <sheet name="21.3" sheetId="2" r:id="rId2"/>
    <sheet name="21.4" sheetId="3" r:id="rId3"/>
    <sheet name="21.6" sheetId="4" r:id="rId4"/>
    <sheet name="21.7" sheetId="5" r:id="rId5"/>
    <sheet name="21.9" sheetId="6" r:id="rId6"/>
    <sheet name="21.10" sheetId="7" r:id="rId7"/>
    <sheet name="21.12" sheetId="8" r:id="rId8"/>
    <sheet name="21.13" sheetId="9" r:id="rId9"/>
    <sheet name="21.14" sheetId="10" r:id="rId10"/>
    <sheet name="21.19" sheetId="11" r:id="rId11"/>
    <sheet name="21.20" sheetId="12" r:id="rId12"/>
    <sheet name="21.2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6">'[8]p395fao'!$B$75</definedName>
    <definedName name="\A" localSheetId="7">'[8]p395fao'!$B$75</definedName>
    <definedName name="\A" localSheetId="8">'[8]p395fao'!$B$75</definedName>
    <definedName name="\A" localSheetId="9">'21.14'!#REF!</definedName>
    <definedName name="\A" localSheetId="10">'[8]p395fao'!$B$75</definedName>
    <definedName name="\A" localSheetId="11">'[8]p395fao'!$B$75</definedName>
    <definedName name="\A" localSheetId="12">'[8]p395fao'!$B$75</definedName>
    <definedName name="\A" localSheetId="1">'[8]p395fao'!$B$75</definedName>
    <definedName name="\A" localSheetId="2">'[8]p395fao'!$B$75</definedName>
    <definedName name="\A" localSheetId="3">'[8]p395fao'!$B$75</definedName>
    <definedName name="\A" localSheetId="4">'[8]p395fao'!$B$75</definedName>
    <definedName name="\A" localSheetId="5">'[8]p395fao'!$B$75</definedName>
    <definedName name="\A">#REF!</definedName>
    <definedName name="\B" localSheetId="6">'[9]p405'!#REF!</definedName>
    <definedName name="\B" localSheetId="7">'[9]p405'!#REF!</definedName>
    <definedName name="\B" localSheetId="8">'[9]p405'!#REF!</definedName>
    <definedName name="\B" localSheetId="9">'[9]p405'!#REF!</definedName>
    <definedName name="\B" localSheetId="10">'[9]p405'!#REF!</definedName>
    <definedName name="\B" localSheetId="11">'[9]p405'!#REF!</definedName>
    <definedName name="\B" localSheetId="12">'[9]p405'!#REF!</definedName>
    <definedName name="\B" localSheetId="1">'[9]p405'!#REF!</definedName>
    <definedName name="\B" localSheetId="2">'[9]p405'!#REF!</definedName>
    <definedName name="\B" localSheetId="3">'[9]p405'!#REF!</definedName>
    <definedName name="\B" localSheetId="4">'[9]p405'!#REF!</definedName>
    <definedName name="\B" localSheetId="5">'[9]p405'!#REF!</definedName>
    <definedName name="\B">#REF!</definedName>
    <definedName name="\C" localSheetId="6">'[8]p395fao'!$B$77</definedName>
    <definedName name="\C" localSheetId="7">'[8]p395fao'!$B$77</definedName>
    <definedName name="\C" localSheetId="8">'[8]p395fao'!$B$77</definedName>
    <definedName name="\C" localSheetId="9">'21.14'!#REF!</definedName>
    <definedName name="\C" localSheetId="10">#REF!</definedName>
    <definedName name="\C" localSheetId="11">#REF!</definedName>
    <definedName name="\C" localSheetId="12">#REF!</definedName>
    <definedName name="\C" localSheetId="1">'[8]p395fao'!$B$77</definedName>
    <definedName name="\C" localSheetId="2">'[8]p395fao'!$B$77</definedName>
    <definedName name="\C" localSheetId="3">'[8]p395fao'!$B$77</definedName>
    <definedName name="\C" localSheetId="4">'[8]p395fao'!$B$77</definedName>
    <definedName name="\C" localSheetId="5">'[8]p395fao'!$B$77</definedName>
    <definedName name="\C">#REF!</definedName>
    <definedName name="\D" localSheetId="6">'[8]p395fao'!$B$79</definedName>
    <definedName name="\D" localSheetId="7">'[8]p395fao'!$B$79</definedName>
    <definedName name="\D" localSheetId="8">'[8]p395fao'!$B$79</definedName>
    <definedName name="\D" localSheetId="9">'[8]p395fao'!$B$79</definedName>
    <definedName name="\D" localSheetId="10">'[8]p395fao'!$B$79</definedName>
    <definedName name="\D" localSheetId="11">'[8]p395fao'!$B$79</definedName>
    <definedName name="\D" localSheetId="12">'[8]p395fao'!$B$79</definedName>
    <definedName name="\D" localSheetId="1">'[8]p395fao'!$B$79</definedName>
    <definedName name="\D" localSheetId="2">'[8]p395fao'!$B$79</definedName>
    <definedName name="\D" localSheetId="3">'[8]p395fao'!$B$79</definedName>
    <definedName name="\D" localSheetId="4">'[8]p395fao'!$B$79</definedName>
    <definedName name="\D" localSheetId="5">'[8]p395fao'!$B$79</definedName>
    <definedName name="\D">'[5]19.11-12'!$B$51</definedName>
    <definedName name="\G" localSheetId="6">'[8]p395fao'!#REF!</definedName>
    <definedName name="\G" localSheetId="7">'[8]p395fao'!#REF!</definedName>
    <definedName name="\G" localSheetId="8">'[8]p395fao'!#REF!</definedName>
    <definedName name="\G" localSheetId="9">'21.14'!#REF!</definedName>
    <definedName name="\G" localSheetId="10">#REF!</definedName>
    <definedName name="\G" localSheetId="11">#REF!</definedName>
    <definedName name="\G" localSheetId="12">#REF!</definedName>
    <definedName name="\G" localSheetId="1">'[8]p395fao'!#REF!</definedName>
    <definedName name="\G" localSheetId="2">'[8]p395fao'!#REF!</definedName>
    <definedName name="\G" localSheetId="3">'[8]p395fao'!#REF!</definedName>
    <definedName name="\G" localSheetId="4">'[8]p395fao'!#REF!</definedName>
    <definedName name="\G" localSheetId="5">'[8]p395fao'!#REF!</definedName>
    <definedName name="\G">#REF!</definedName>
    <definedName name="\I">#REF!</definedName>
    <definedName name="\L" localSheetId="6">'[8]p395fao'!$B$81</definedName>
    <definedName name="\L" localSheetId="7">'[8]p395fao'!$B$81</definedName>
    <definedName name="\L" localSheetId="8">'[8]p395fao'!$B$81</definedName>
    <definedName name="\L" localSheetId="9">'[8]p395fao'!$B$81</definedName>
    <definedName name="\L" localSheetId="10">'[8]p395fao'!$B$81</definedName>
    <definedName name="\L" localSheetId="11">'[8]p395fao'!$B$81</definedName>
    <definedName name="\L" localSheetId="12">'[8]p395fao'!$B$81</definedName>
    <definedName name="\L" localSheetId="1">'[8]p395fao'!$B$81</definedName>
    <definedName name="\L" localSheetId="2">'[8]p395fao'!$B$81</definedName>
    <definedName name="\L" localSheetId="3">'[8]p395fao'!$B$81</definedName>
    <definedName name="\L" localSheetId="4">'[8]p395fao'!$B$81</definedName>
    <definedName name="\L" localSheetId="5">'[8]p395fao'!$B$81</definedName>
    <definedName name="\L">'[5]19.11-12'!$B$53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>#REF!</definedName>
    <definedName name="\T" localSheetId="6">'[8]19.18-19'!#REF!</definedName>
    <definedName name="\T" localSheetId="7">'[8]19.18-19'!#REF!</definedName>
    <definedName name="\T" localSheetId="8">'[8]19.18-19'!#REF!</definedName>
    <definedName name="\T" localSheetId="9">'[8]19.18-19'!#REF!</definedName>
    <definedName name="\T" localSheetId="10">'[8]19.18-19'!#REF!</definedName>
    <definedName name="\T" localSheetId="11">'[8]19.18-19'!#REF!</definedName>
    <definedName name="\T" localSheetId="12">'[8]19.18-19'!#REF!</definedName>
    <definedName name="\T" localSheetId="1">'[8]19.18-19'!#REF!</definedName>
    <definedName name="\T" localSheetId="2">'[8]19.18-19'!#REF!</definedName>
    <definedName name="\T" localSheetId="3">'[8]19.18-19'!#REF!</definedName>
    <definedName name="\T" localSheetId="4">'[8]19.18-19'!#REF!</definedName>
    <definedName name="\T" localSheetId="5">'[8]19.18-19'!#REF!</definedName>
    <definedName name="\T">'[4]GANADE10'!$B$90</definedName>
    <definedName name="__123Graph_A" localSheetId="6" hidden="1">'[8]p399fao'!#REF!</definedName>
    <definedName name="__123Graph_A" localSheetId="7" hidden="1">'[8]p399fao'!#REF!</definedName>
    <definedName name="__123Graph_A" localSheetId="8" hidden="1">'[8]p399fao'!#REF!</definedName>
    <definedName name="__123Graph_A" localSheetId="9" hidden="1">'[8]p399fao'!#REF!</definedName>
    <definedName name="__123Graph_A" localSheetId="10" hidden="1">'[8]p399fao'!#REF!</definedName>
    <definedName name="__123Graph_A" localSheetId="11" hidden="1">'[8]p399fao'!#REF!</definedName>
    <definedName name="__123Graph_A" localSheetId="12" hidden="1">'[8]p399fao'!#REF!</definedName>
    <definedName name="__123Graph_A" localSheetId="1" hidden="1">'[8]p399fao'!#REF!</definedName>
    <definedName name="__123Graph_A" localSheetId="2" hidden="1">'[8]p399fao'!#REF!</definedName>
    <definedName name="__123Graph_A" localSheetId="3" hidden="1">'[8]p399fao'!#REF!</definedName>
    <definedName name="__123Graph_A" localSheetId="4" hidden="1">'[8]p399fao'!#REF!</definedName>
    <definedName name="__123Graph_A" localSheetId="5" hidden="1">'[8]p399fao'!#REF!</definedName>
    <definedName name="__123Graph_A" hidden="1">'[5]19.14-15'!$B$34:$B$37</definedName>
    <definedName name="__123Graph_ACurrent" localSheetId="6" hidden="1">'[8]p399fao'!#REF!</definedName>
    <definedName name="__123Graph_ACurrent" localSheetId="7" hidden="1">'[8]p399fao'!#REF!</definedName>
    <definedName name="__123Graph_ACurrent" localSheetId="8" hidden="1">'[8]p399fao'!#REF!</definedName>
    <definedName name="__123Graph_ACurrent" localSheetId="9" hidden="1">'[8]p399fao'!#REF!</definedName>
    <definedName name="__123Graph_ACurrent" localSheetId="10" hidden="1">'[8]p399fao'!#REF!</definedName>
    <definedName name="__123Graph_ACurrent" localSheetId="11" hidden="1">'[8]p399fao'!#REF!</definedName>
    <definedName name="__123Graph_ACurrent" localSheetId="12" hidden="1">'[8]p399fao'!#REF!</definedName>
    <definedName name="__123Graph_ACurrent" localSheetId="1" hidden="1">'[8]p399fao'!#REF!</definedName>
    <definedName name="__123Graph_ACurrent" localSheetId="2" hidden="1">'[8]p399fao'!#REF!</definedName>
    <definedName name="__123Graph_ACurrent" localSheetId="3" hidden="1">'[8]p399fao'!#REF!</definedName>
    <definedName name="__123Graph_ACurrent" localSheetId="4" hidden="1">'[8]p399fao'!#REF!</definedName>
    <definedName name="__123Graph_ACurrent" localSheetId="5" hidden="1">'[8]p399fao'!#REF!</definedName>
    <definedName name="__123Graph_ACurrent" hidden="1">'[5]19.14-15'!$B$34:$B$37</definedName>
    <definedName name="__123Graph_AGrßfico1" localSheetId="6" hidden="1">'[8]p399fao'!#REF!</definedName>
    <definedName name="__123Graph_AGrßfico1" localSheetId="7" hidden="1">'[8]p399fao'!#REF!</definedName>
    <definedName name="__123Graph_AGrßfico1" localSheetId="8" hidden="1">'[8]p399fao'!#REF!</definedName>
    <definedName name="__123Graph_AGrßfico1" localSheetId="9" hidden="1">'[8]p399fao'!#REF!</definedName>
    <definedName name="__123Graph_AGrßfico1" localSheetId="10" hidden="1">'[8]p399fao'!#REF!</definedName>
    <definedName name="__123Graph_AGrßfico1" localSheetId="11" hidden="1">'[8]p399fao'!#REF!</definedName>
    <definedName name="__123Graph_AGrßfico1" localSheetId="12" hidden="1">'[8]p399fao'!#REF!</definedName>
    <definedName name="__123Graph_AGrßfico1" localSheetId="1" hidden="1">'[8]p399fao'!#REF!</definedName>
    <definedName name="__123Graph_AGrßfico1" localSheetId="2" hidden="1">'[8]p399fao'!#REF!</definedName>
    <definedName name="__123Graph_AGrßfico1" localSheetId="3" hidden="1">'[8]p399fao'!#REF!</definedName>
    <definedName name="__123Graph_AGrßfico1" localSheetId="4" hidden="1">'[8]p399fao'!#REF!</definedName>
    <definedName name="__123Graph_AGrßfico1" localSheetId="5" hidden="1">'[8]p399fao'!#REF!</definedName>
    <definedName name="__123Graph_AGrßfico1" hidden="1">'[5]19.14-15'!$B$34:$B$37</definedName>
    <definedName name="__123Graph_B" localSheetId="6" hidden="1">'[8]p399fao'!#REF!</definedName>
    <definedName name="__123Graph_B" localSheetId="7" hidden="1">'[8]p399fao'!#REF!</definedName>
    <definedName name="__123Graph_B" localSheetId="8" hidden="1">'[8]p399fao'!#REF!</definedName>
    <definedName name="__123Graph_B" localSheetId="9" hidden="1">'[8]p399fao'!#REF!</definedName>
    <definedName name="__123Graph_B" localSheetId="10" hidden="1">'[8]p399fao'!#REF!</definedName>
    <definedName name="__123Graph_B" localSheetId="11" hidden="1">'[8]p399fao'!#REF!</definedName>
    <definedName name="__123Graph_B" localSheetId="12" hidden="1">'[8]p399fao'!#REF!</definedName>
    <definedName name="__123Graph_B" localSheetId="1" hidden="1">'[8]p399fao'!#REF!</definedName>
    <definedName name="__123Graph_B" localSheetId="2" hidden="1">'[8]p399fao'!#REF!</definedName>
    <definedName name="__123Graph_B" localSheetId="3" hidden="1">'[8]p399fao'!#REF!</definedName>
    <definedName name="__123Graph_B" localSheetId="4" hidden="1">'[8]p399fao'!#REF!</definedName>
    <definedName name="__123Graph_B" localSheetId="5" hidden="1">'[8]p399fao'!#REF!</definedName>
    <definedName name="__123Graph_B" hidden="1">'[1]p122'!#REF!</definedName>
    <definedName name="__123Graph_BCurrent" localSheetId="6" hidden="1">'[8]p399fao'!#REF!</definedName>
    <definedName name="__123Graph_BCurrent" localSheetId="7" hidden="1">'[8]p399fao'!#REF!</definedName>
    <definedName name="__123Graph_BCurrent" localSheetId="8" hidden="1">'[8]p399fao'!#REF!</definedName>
    <definedName name="__123Graph_BCurrent" localSheetId="9" hidden="1">'[8]p399fao'!#REF!</definedName>
    <definedName name="__123Graph_BCurrent" localSheetId="10" hidden="1">'[8]p399fao'!#REF!</definedName>
    <definedName name="__123Graph_BCurrent" localSheetId="11" hidden="1">'[8]p399fao'!#REF!</definedName>
    <definedName name="__123Graph_BCurrent" localSheetId="12" hidden="1">'[8]p399fao'!#REF!</definedName>
    <definedName name="__123Graph_BCurrent" localSheetId="1" hidden="1">'[8]p399fao'!#REF!</definedName>
    <definedName name="__123Graph_BCurrent" localSheetId="2" hidden="1">'[8]p399fao'!#REF!</definedName>
    <definedName name="__123Graph_BCurrent" localSheetId="3" hidden="1">'[8]p399fao'!#REF!</definedName>
    <definedName name="__123Graph_BCurrent" localSheetId="4" hidden="1">'[8]p399fao'!#REF!</definedName>
    <definedName name="__123Graph_BCurrent" localSheetId="5" hidden="1">'[8]p399fao'!#REF!</definedName>
    <definedName name="__123Graph_BCurrent" hidden="1">'[5]19.14-15'!#REF!</definedName>
    <definedName name="__123Graph_BGrßfico1" localSheetId="6" hidden="1">'[8]p399fao'!#REF!</definedName>
    <definedName name="__123Graph_BGrßfico1" localSheetId="7" hidden="1">'[8]p399fao'!#REF!</definedName>
    <definedName name="__123Graph_BGrßfico1" localSheetId="8" hidden="1">'[8]p399fao'!#REF!</definedName>
    <definedName name="__123Graph_BGrßfico1" localSheetId="9" hidden="1">'[8]p399fao'!#REF!</definedName>
    <definedName name="__123Graph_BGrßfico1" localSheetId="10" hidden="1">'[8]p399fao'!#REF!</definedName>
    <definedName name="__123Graph_BGrßfico1" localSheetId="11" hidden="1">'[8]p399fao'!#REF!</definedName>
    <definedName name="__123Graph_BGrßfico1" localSheetId="12" hidden="1">'[8]p399fao'!#REF!</definedName>
    <definedName name="__123Graph_BGrßfico1" localSheetId="1" hidden="1">'[8]p399fao'!#REF!</definedName>
    <definedName name="__123Graph_BGrßfico1" localSheetId="2" hidden="1">'[8]p399fao'!#REF!</definedName>
    <definedName name="__123Graph_BGrßfico1" localSheetId="3" hidden="1">'[8]p399fao'!#REF!</definedName>
    <definedName name="__123Graph_BGrßfico1" localSheetId="4" hidden="1">'[8]p399fao'!#REF!</definedName>
    <definedName name="__123Graph_BGrßfico1" localSheetId="5" hidden="1">'[8]p399fao'!#REF!</definedName>
    <definedName name="__123Graph_BGrßfico1" hidden="1">'[5]19.14-15'!#REF!</definedName>
    <definedName name="__123Graph_C" localSheetId="6" hidden="1">'[8]p399fao'!#REF!</definedName>
    <definedName name="__123Graph_C" localSheetId="7" hidden="1">'[8]p399fao'!#REF!</definedName>
    <definedName name="__123Graph_C" localSheetId="8" hidden="1">'[8]p399fao'!#REF!</definedName>
    <definedName name="__123Graph_C" localSheetId="9" hidden="1">'[8]p399fao'!#REF!</definedName>
    <definedName name="__123Graph_C" localSheetId="10" hidden="1">'[8]p399fao'!#REF!</definedName>
    <definedName name="__123Graph_C" localSheetId="11" hidden="1">'[8]p399fao'!#REF!</definedName>
    <definedName name="__123Graph_C" localSheetId="12" hidden="1">'[8]p399fao'!#REF!</definedName>
    <definedName name="__123Graph_C" localSheetId="1" hidden="1">'[8]p399fao'!#REF!</definedName>
    <definedName name="__123Graph_C" localSheetId="2" hidden="1">'[8]p399fao'!#REF!</definedName>
    <definedName name="__123Graph_C" localSheetId="3" hidden="1">'[8]p399fao'!#REF!</definedName>
    <definedName name="__123Graph_C" localSheetId="4" hidden="1">'[8]p399fao'!#REF!</definedName>
    <definedName name="__123Graph_C" localSheetId="5" hidden="1">'[8]p399fao'!#REF!</definedName>
    <definedName name="__123Graph_C" hidden="1">'[5]19.14-15'!$C$34:$C$37</definedName>
    <definedName name="__123Graph_CCurrent" localSheetId="6" hidden="1">'[8]p399fao'!#REF!</definedName>
    <definedName name="__123Graph_CCurrent" localSheetId="7" hidden="1">'[8]p399fao'!#REF!</definedName>
    <definedName name="__123Graph_CCurrent" localSheetId="8" hidden="1">'[8]p399fao'!#REF!</definedName>
    <definedName name="__123Graph_CCurrent" localSheetId="9" hidden="1">'[8]p399fao'!#REF!</definedName>
    <definedName name="__123Graph_CCurrent" localSheetId="10" hidden="1">'[8]p399fao'!#REF!</definedName>
    <definedName name="__123Graph_CCurrent" localSheetId="11" hidden="1">'[8]p399fao'!#REF!</definedName>
    <definedName name="__123Graph_CCurrent" localSheetId="12" hidden="1">'[8]p399fao'!#REF!</definedName>
    <definedName name="__123Graph_CCurrent" localSheetId="1" hidden="1">'[8]p399fao'!#REF!</definedName>
    <definedName name="__123Graph_CCurrent" localSheetId="2" hidden="1">'[8]p399fao'!#REF!</definedName>
    <definedName name="__123Graph_CCurrent" localSheetId="3" hidden="1">'[8]p399fao'!#REF!</definedName>
    <definedName name="__123Graph_CCurrent" localSheetId="4" hidden="1">'[8]p399fao'!#REF!</definedName>
    <definedName name="__123Graph_CCurrent" localSheetId="5" hidden="1">'[8]p399fao'!#REF!</definedName>
    <definedName name="__123Graph_CCurrent" hidden="1">'[5]19.14-15'!$C$34:$C$37</definedName>
    <definedName name="__123Graph_CGrßfico1" localSheetId="6" hidden="1">'[8]p399fao'!#REF!</definedName>
    <definedName name="__123Graph_CGrßfico1" localSheetId="7" hidden="1">'[8]p399fao'!#REF!</definedName>
    <definedName name="__123Graph_CGrßfico1" localSheetId="8" hidden="1">'[8]p399fao'!#REF!</definedName>
    <definedName name="__123Graph_CGrßfico1" localSheetId="9" hidden="1">'[8]p399fao'!#REF!</definedName>
    <definedName name="__123Graph_CGrßfico1" localSheetId="10" hidden="1">'[8]p399fao'!#REF!</definedName>
    <definedName name="__123Graph_CGrßfico1" localSheetId="11" hidden="1">'[8]p399fao'!#REF!</definedName>
    <definedName name="__123Graph_CGrßfico1" localSheetId="12" hidden="1">'[8]p399fao'!#REF!</definedName>
    <definedName name="__123Graph_CGrßfico1" localSheetId="1" hidden="1">'[8]p399fao'!#REF!</definedName>
    <definedName name="__123Graph_CGrßfico1" localSheetId="2" hidden="1">'[8]p399fao'!#REF!</definedName>
    <definedName name="__123Graph_CGrßfico1" localSheetId="3" hidden="1">'[8]p399fao'!#REF!</definedName>
    <definedName name="__123Graph_CGrßfico1" localSheetId="4" hidden="1">'[8]p399fao'!#REF!</definedName>
    <definedName name="__123Graph_CGrßfico1" localSheetId="5" hidden="1">'[8]p399fao'!#REF!</definedName>
    <definedName name="__123Graph_CGrßfico1" hidden="1">'[5]19.14-15'!$C$34:$C$37</definedName>
    <definedName name="__123Graph_D" localSheetId="6" hidden="1">'[8]p399fao'!#REF!</definedName>
    <definedName name="__123Graph_D" localSheetId="7" hidden="1">'[8]p399fao'!#REF!</definedName>
    <definedName name="__123Graph_D" localSheetId="8" hidden="1">'[8]p399fao'!#REF!</definedName>
    <definedName name="__123Graph_D" localSheetId="9" hidden="1">'[8]p399fao'!#REF!</definedName>
    <definedName name="__123Graph_D" localSheetId="10" hidden="1">'[8]p399fao'!#REF!</definedName>
    <definedName name="__123Graph_D" localSheetId="11" hidden="1">'[8]p399fao'!#REF!</definedName>
    <definedName name="__123Graph_D" localSheetId="12" hidden="1">'[8]p399fao'!#REF!</definedName>
    <definedName name="__123Graph_D" localSheetId="1" hidden="1">'[8]p399fao'!#REF!</definedName>
    <definedName name="__123Graph_D" localSheetId="2" hidden="1">'[8]p399fao'!#REF!</definedName>
    <definedName name="__123Graph_D" localSheetId="3" hidden="1">'[8]p399fao'!#REF!</definedName>
    <definedName name="__123Graph_D" localSheetId="4" hidden="1">'[8]p399fao'!#REF!</definedName>
    <definedName name="__123Graph_D" localSheetId="5" hidden="1">'[8]p399fao'!#REF!</definedName>
    <definedName name="__123Graph_D" hidden="1">'[1]p122'!#REF!</definedName>
    <definedName name="__123Graph_DCurrent" localSheetId="6" hidden="1">'[8]p399fao'!#REF!</definedName>
    <definedName name="__123Graph_DCurrent" localSheetId="7" hidden="1">'[8]p399fao'!#REF!</definedName>
    <definedName name="__123Graph_DCurrent" localSheetId="8" hidden="1">'[8]p399fao'!#REF!</definedName>
    <definedName name="__123Graph_DCurrent" localSheetId="9" hidden="1">'[8]p399fao'!#REF!</definedName>
    <definedName name="__123Graph_DCurrent" localSheetId="10" hidden="1">'[8]p399fao'!#REF!</definedName>
    <definedName name="__123Graph_DCurrent" localSheetId="11" hidden="1">'[8]p399fao'!#REF!</definedName>
    <definedName name="__123Graph_DCurrent" localSheetId="12" hidden="1">'[8]p399fao'!#REF!</definedName>
    <definedName name="__123Graph_DCurrent" localSheetId="1" hidden="1">'[8]p399fao'!#REF!</definedName>
    <definedName name="__123Graph_DCurrent" localSheetId="2" hidden="1">'[8]p399fao'!#REF!</definedName>
    <definedName name="__123Graph_DCurrent" localSheetId="3" hidden="1">'[8]p399fao'!#REF!</definedName>
    <definedName name="__123Graph_DCurrent" localSheetId="4" hidden="1">'[8]p399fao'!#REF!</definedName>
    <definedName name="__123Graph_DCurrent" localSheetId="5" hidden="1">'[8]p399fao'!#REF!</definedName>
    <definedName name="__123Graph_DCurrent" hidden="1">'[5]19.14-15'!#REF!</definedName>
    <definedName name="__123Graph_DGrßfico1" localSheetId="6" hidden="1">'[8]p399fao'!#REF!</definedName>
    <definedName name="__123Graph_DGrßfico1" localSheetId="7" hidden="1">'[8]p399fao'!#REF!</definedName>
    <definedName name="__123Graph_DGrßfico1" localSheetId="8" hidden="1">'[8]p399fao'!#REF!</definedName>
    <definedName name="__123Graph_DGrßfico1" localSheetId="9" hidden="1">'[8]p399fao'!#REF!</definedName>
    <definedName name="__123Graph_DGrßfico1" localSheetId="10" hidden="1">'[8]p399fao'!#REF!</definedName>
    <definedName name="__123Graph_DGrßfico1" localSheetId="11" hidden="1">'[8]p399fao'!#REF!</definedName>
    <definedName name="__123Graph_DGrßfico1" localSheetId="12" hidden="1">'[8]p399fao'!#REF!</definedName>
    <definedName name="__123Graph_DGrßfico1" localSheetId="1" hidden="1">'[8]p399fao'!#REF!</definedName>
    <definedName name="__123Graph_DGrßfico1" localSheetId="2" hidden="1">'[8]p399fao'!#REF!</definedName>
    <definedName name="__123Graph_DGrßfico1" localSheetId="3" hidden="1">'[8]p399fao'!#REF!</definedName>
    <definedName name="__123Graph_DGrßfico1" localSheetId="4" hidden="1">'[8]p399fao'!#REF!</definedName>
    <definedName name="__123Graph_DGrßfico1" localSheetId="5" hidden="1">'[8]p399fao'!#REF!</definedName>
    <definedName name="__123Graph_DGrßfico1" hidden="1">'[5]19.14-15'!#REF!</definedName>
    <definedName name="__123Graph_E" localSheetId="6" hidden="1">'[8]p399fao'!#REF!</definedName>
    <definedName name="__123Graph_E" localSheetId="7" hidden="1">'[8]p399fao'!#REF!</definedName>
    <definedName name="__123Graph_E" localSheetId="8" hidden="1">'[8]p399fao'!#REF!</definedName>
    <definedName name="__123Graph_E" localSheetId="9" hidden="1">'[8]p399fao'!#REF!</definedName>
    <definedName name="__123Graph_E" localSheetId="10" hidden="1">'[8]p399fao'!#REF!</definedName>
    <definedName name="__123Graph_E" localSheetId="11" hidden="1">'[8]p399fao'!#REF!</definedName>
    <definedName name="__123Graph_E" localSheetId="12" hidden="1">'[8]p399fao'!#REF!</definedName>
    <definedName name="__123Graph_E" localSheetId="1" hidden="1">'[8]p399fao'!#REF!</definedName>
    <definedName name="__123Graph_E" localSheetId="2" hidden="1">'[8]p399fao'!#REF!</definedName>
    <definedName name="__123Graph_E" localSheetId="3" hidden="1">'[8]p399fao'!#REF!</definedName>
    <definedName name="__123Graph_E" localSheetId="4" hidden="1">'[8]p399fao'!#REF!</definedName>
    <definedName name="__123Graph_E" localSheetId="5" hidden="1">'[8]p399fao'!#REF!</definedName>
    <definedName name="__123Graph_E" hidden="1">'[5]19.14-15'!$D$34:$D$37</definedName>
    <definedName name="__123Graph_ECurrent" localSheetId="6" hidden="1">'[8]p399fao'!#REF!</definedName>
    <definedName name="__123Graph_ECurrent" localSheetId="7" hidden="1">'[8]p399fao'!#REF!</definedName>
    <definedName name="__123Graph_ECurrent" localSheetId="8" hidden="1">'[8]p399fao'!#REF!</definedName>
    <definedName name="__123Graph_ECurrent" localSheetId="9" hidden="1">'[8]p399fao'!#REF!</definedName>
    <definedName name="__123Graph_ECurrent" localSheetId="10" hidden="1">'[8]p399fao'!#REF!</definedName>
    <definedName name="__123Graph_ECurrent" localSheetId="11" hidden="1">'[8]p399fao'!#REF!</definedName>
    <definedName name="__123Graph_ECurrent" localSheetId="12" hidden="1">'[8]p399fao'!#REF!</definedName>
    <definedName name="__123Graph_ECurrent" localSheetId="1" hidden="1">'[8]p399fao'!#REF!</definedName>
    <definedName name="__123Graph_ECurrent" localSheetId="2" hidden="1">'[8]p399fao'!#REF!</definedName>
    <definedName name="__123Graph_ECurrent" localSheetId="3" hidden="1">'[8]p399fao'!#REF!</definedName>
    <definedName name="__123Graph_ECurrent" localSheetId="4" hidden="1">'[8]p399fao'!#REF!</definedName>
    <definedName name="__123Graph_ECurrent" localSheetId="5" hidden="1">'[8]p399fao'!#REF!</definedName>
    <definedName name="__123Graph_ECurrent" hidden="1">'[5]19.14-15'!$D$34:$D$37</definedName>
    <definedName name="__123Graph_EGrßfico1" localSheetId="6" hidden="1">'[8]p399fao'!#REF!</definedName>
    <definedName name="__123Graph_EGrßfico1" localSheetId="7" hidden="1">'[8]p399fao'!#REF!</definedName>
    <definedName name="__123Graph_EGrßfico1" localSheetId="8" hidden="1">'[8]p399fao'!#REF!</definedName>
    <definedName name="__123Graph_EGrßfico1" localSheetId="9" hidden="1">'[8]p399fao'!#REF!</definedName>
    <definedName name="__123Graph_EGrßfico1" localSheetId="10" hidden="1">'[8]p399fao'!#REF!</definedName>
    <definedName name="__123Graph_EGrßfico1" localSheetId="11" hidden="1">'[8]p399fao'!#REF!</definedName>
    <definedName name="__123Graph_EGrßfico1" localSheetId="12" hidden="1">'[8]p399fao'!#REF!</definedName>
    <definedName name="__123Graph_EGrßfico1" localSheetId="1" hidden="1">'[8]p399fao'!#REF!</definedName>
    <definedName name="__123Graph_EGrßfico1" localSheetId="2" hidden="1">'[8]p399fao'!#REF!</definedName>
    <definedName name="__123Graph_EGrßfico1" localSheetId="3" hidden="1">'[8]p399fao'!#REF!</definedName>
    <definedName name="__123Graph_EGrßfico1" localSheetId="4" hidden="1">'[8]p399fao'!#REF!</definedName>
    <definedName name="__123Graph_EGrßfico1" localSheetId="5" hidden="1">'[8]p399fao'!#REF!</definedName>
    <definedName name="__123Graph_EGrßfico1" hidden="1">'[5]19.14-15'!$D$34:$D$37</definedName>
    <definedName name="__123Graph_F" localSheetId="6" hidden="1">'[8]p399fao'!#REF!</definedName>
    <definedName name="__123Graph_F" localSheetId="7" hidden="1">'[8]p399fao'!#REF!</definedName>
    <definedName name="__123Graph_F" localSheetId="8" hidden="1">'[8]p399fao'!#REF!</definedName>
    <definedName name="__123Graph_F" localSheetId="9" hidden="1">'[8]p399fao'!#REF!</definedName>
    <definedName name="__123Graph_F" localSheetId="10" hidden="1">'[8]p399fao'!#REF!</definedName>
    <definedName name="__123Graph_F" localSheetId="11" hidden="1">'[8]p399fao'!#REF!</definedName>
    <definedName name="__123Graph_F" localSheetId="12" hidden="1">'[8]p399fao'!#REF!</definedName>
    <definedName name="__123Graph_F" localSheetId="1" hidden="1">'[8]p399fao'!#REF!</definedName>
    <definedName name="__123Graph_F" localSheetId="2" hidden="1">'[8]p399fao'!#REF!</definedName>
    <definedName name="__123Graph_F" localSheetId="3" hidden="1">'[8]p399fao'!#REF!</definedName>
    <definedName name="__123Graph_F" localSheetId="4" hidden="1">'[8]p399fao'!#REF!</definedName>
    <definedName name="__123Graph_F" localSheetId="5" hidden="1">'[8]p399fao'!#REF!</definedName>
    <definedName name="__123Graph_F" hidden="1">'[1]p122'!#REF!</definedName>
    <definedName name="__123Graph_FCurrent" localSheetId="6" hidden="1">'[8]p399fao'!#REF!</definedName>
    <definedName name="__123Graph_FCurrent" localSheetId="7" hidden="1">'[8]p399fao'!#REF!</definedName>
    <definedName name="__123Graph_FCurrent" localSheetId="8" hidden="1">'[8]p399fao'!#REF!</definedName>
    <definedName name="__123Graph_FCurrent" localSheetId="9" hidden="1">'[8]p399fao'!#REF!</definedName>
    <definedName name="__123Graph_FCurrent" localSheetId="10" hidden="1">'[8]p399fao'!#REF!</definedName>
    <definedName name="__123Graph_FCurrent" localSheetId="11" hidden="1">'[8]p399fao'!#REF!</definedName>
    <definedName name="__123Graph_FCurrent" localSheetId="12" hidden="1">'[8]p399fao'!#REF!</definedName>
    <definedName name="__123Graph_FCurrent" localSheetId="1" hidden="1">'[8]p399fao'!#REF!</definedName>
    <definedName name="__123Graph_FCurrent" localSheetId="2" hidden="1">'[8]p399fao'!#REF!</definedName>
    <definedName name="__123Graph_FCurrent" localSheetId="3" hidden="1">'[8]p399fao'!#REF!</definedName>
    <definedName name="__123Graph_FCurrent" localSheetId="4" hidden="1">'[8]p399fao'!#REF!</definedName>
    <definedName name="__123Graph_FCurrent" localSheetId="5" hidden="1">'[8]p399fao'!#REF!</definedName>
    <definedName name="__123Graph_FCurrent" hidden="1">'[5]19.14-15'!#REF!</definedName>
    <definedName name="__123Graph_FGrßfico1" localSheetId="6" hidden="1">'[8]p399fao'!#REF!</definedName>
    <definedName name="__123Graph_FGrßfico1" localSheetId="7" hidden="1">'[8]p399fao'!#REF!</definedName>
    <definedName name="__123Graph_FGrßfico1" localSheetId="8" hidden="1">'[8]p399fao'!#REF!</definedName>
    <definedName name="__123Graph_FGrßfico1" localSheetId="9" hidden="1">'[8]p399fao'!#REF!</definedName>
    <definedName name="__123Graph_FGrßfico1" localSheetId="10" hidden="1">'[8]p399fao'!#REF!</definedName>
    <definedName name="__123Graph_FGrßfico1" localSheetId="11" hidden="1">'[8]p399fao'!#REF!</definedName>
    <definedName name="__123Graph_FGrßfico1" localSheetId="12" hidden="1">'[8]p399fao'!#REF!</definedName>
    <definedName name="__123Graph_FGrßfico1" localSheetId="1" hidden="1">'[8]p399fao'!#REF!</definedName>
    <definedName name="__123Graph_FGrßfico1" localSheetId="2" hidden="1">'[8]p399fao'!#REF!</definedName>
    <definedName name="__123Graph_FGrßfico1" localSheetId="3" hidden="1">'[8]p399fao'!#REF!</definedName>
    <definedName name="__123Graph_FGrßfico1" localSheetId="4" hidden="1">'[8]p399fao'!#REF!</definedName>
    <definedName name="__123Graph_FGrßfico1" localSheetId="5" hidden="1">'[8]p399fao'!#REF!</definedName>
    <definedName name="__123Graph_FGrßfico1" hidden="1">'[5]19.14-15'!#REF!</definedName>
    <definedName name="__123Graph_X" localSheetId="6" hidden="1">'[8]p399fao'!#REF!</definedName>
    <definedName name="__123Graph_X" localSheetId="7" hidden="1">'[8]p399fao'!#REF!</definedName>
    <definedName name="__123Graph_X" localSheetId="8" hidden="1">'[8]p399fao'!#REF!</definedName>
    <definedName name="__123Graph_X" localSheetId="9" hidden="1">'[8]p399fao'!#REF!</definedName>
    <definedName name="__123Graph_X" localSheetId="10" hidden="1">'[8]p399fao'!#REF!</definedName>
    <definedName name="__123Graph_X" localSheetId="11" hidden="1">'[8]p399fao'!#REF!</definedName>
    <definedName name="__123Graph_X" localSheetId="12" hidden="1">'[8]p399fao'!#REF!</definedName>
    <definedName name="__123Graph_X" localSheetId="1" hidden="1">'[8]p399fao'!#REF!</definedName>
    <definedName name="__123Graph_X" localSheetId="2" hidden="1">'[8]p399fao'!#REF!</definedName>
    <definedName name="__123Graph_X" localSheetId="3" hidden="1">'[8]p399fao'!#REF!</definedName>
    <definedName name="__123Graph_X" localSheetId="4" hidden="1">'[8]p399fao'!#REF!</definedName>
    <definedName name="__123Graph_X" localSheetId="5" hidden="1">'[8]p399fao'!#REF!</definedName>
    <definedName name="__123Graph_X" hidden="1">'[1]p122'!#REF!</definedName>
    <definedName name="__123Graph_XCurrent" localSheetId="6" hidden="1">'[8]p399fao'!#REF!</definedName>
    <definedName name="__123Graph_XCurrent" localSheetId="7" hidden="1">'[8]p399fao'!#REF!</definedName>
    <definedName name="__123Graph_XCurrent" localSheetId="8" hidden="1">'[8]p399fao'!#REF!</definedName>
    <definedName name="__123Graph_XCurrent" localSheetId="9" hidden="1">'[8]p399fao'!#REF!</definedName>
    <definedName name="__123Graph_XCurrent" localSheetId="10" hidden="1">'[8]p399fao'!#REF!</definedName>
    <definedName name="__123Graph_XCurrent" localSheetId="11" hidden="1">'[8]p399fao'!#REF!</definedName>
    <definedName name="__123Graph_XCurrent" localSheetId="12" hidden="1">'[8]p399fao'!#REF!</definedName>
    <definedName name="__123Graph_XCurrent" localSheetId="1" hidden="1">'[8]p399fao'!#REF!</definedName>
    <definedName name="__123Graph_XCurrent" localSheetId="2" hidden="1">'[8]p399fao'!#REF!</definedName>
    <definedName name="__123Graph_XCurrent" localSheetId="3" hidden="1">'[8]p399fao'!#REF!</definedName>
    <definedName name="__123Graph_XCurrent" localSheetId="4" hidden="1">'[8]p399fao'!#REF!</definedName>
    <definedName name="__123Graph_XCurrent" localSheetId="5" hidden="1">'[8]p399fao'!#REF!</definedName>
    <definedName name="__123Graph_XCurrent" hidden="1">'[5]19.14-15'!#REF!</definedName>
    <definedName name="__123Graph_XGrßfico1" localSheetId="6" hidden="1">'[8]p399fao'!#REF!</definedName>
    <definedName name="__123Graph_XGrßfico1" localSheetId="7" hidden="1">'[8]p399fao'!#REF!</definedName>
    <definedName name="__123Graph_XGrßfico1" localSheetId="8" hidden="1">'[8]p399fao'!#REF!</definedName>
    <definedName name="__123Graph_XGrßfico1" localSheetId="9" hidden="1">'[8]p399fao'!#REF!</definedName>
    <definedName name="__123Graph_XGrßfico1" localSheetId="10" hidden="1">'[8]p399fao'!#REF!</definedName>
    <definedName name="__123Graph_XGrßfico1" localSheetId="11" hidden="1">'[8]p399fao'!#REF!</definedName>
    <definedName name="__123Graph_XGrßfico1" localSheetId="12" hidden="1">'[8]p399fao'!#REF!</definedName>
    <definedName name="__123Graph_XGrßfico1" localSheetId="1" hidden="1">'[8]p399fao'!#REF!</definedName>
    <definedName name="__123Graph_XGrßfico1" localSheetId="2" hidden="1">'[8]p399fao'!#REF!</definedName>
    <definedName name="__123Graph_XGrßfico1" localSheetId="3" hidden="1">'[8]p399fao'!#REF!</definedName>
    <definedName name="__123Graph_XGrßfico1" localSheetId="4" hidden="1">'[8]p399fao'!#REF!</definedName>
    <definedName name="__123Graph_XGrßfico1" localSheetId="5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6">'21.10'!$A$1:$F$85</definedName>
    <definedName name="_xlnm.Print_Area" localSheetId="7">'21.12'!$A$1:$F$27</definedName>
    <definedName name="_xlnm.Print_Area" localSheetId="8">'21.13'!$A$1:$F$84</definedName>
    <definedName name="_xlnm.Print_Area" localSheetId="9">'21.14'!$A$1:$E$52</definedName>
    <definedName name="_xlnm.Print_Area" localSheetId="10">'21.19'!$A$1:$K$53</definedName>
    <definedName name="_xlnm.Print_Area" localSheetId="0">'21.2'!$A$1:$E$25</definedName>
    <definedName name="_xlnm.Print_Area" localSheetId="11">'21.20'!$A$1:$K$53</definedName>
    <definedName name="_xlnm.Print_Area" localSheetId="12">'21.21'!$A$1:$K$53</definedName>
    <definedName name="_xlnm.Print_Area" localSheetId="1">'21.3'!$A$1:$J$29</definedName>
    <definedName name="_xlnm.Print_Area" localSheetId="2">'21.4'!$A$1:$E$84</definedName>
    <definedName name="_xlnm.Print_Area" localSheetId="3">'21.6'!$A$1:$F$27</definedName>
    <definedName name="_xlnm.Print_Area" localSheetId="4">'21.7'!$A$1:$F$88</definedName>
    <definedName name="_xlnm.Print_Area" localSheetId="5">'21.9'!$A$1:$G$25</definedName>
    <definedName name="GUION">#REF!</definedName>
    <definedName name="Imprimir_área_IM" localSheetId="6">'[7]GANADE15'!$A$35:$AG$39</definedName>
    <definedName name="Imprimir_área_IM" localSheetId="7">'[7]GANADE15'!$A$35:$AG$39</definedName>
    <definedName name="Imprimir_área_IM" localSheetId="8">'[7]GANADE15'!$A$35:$AG$39</definedName>
    <definedName name="Imprimir_área_IM" localSheetId="9">'21.14'!$A$1:$E$75</definedName>
    <definedName name="Imprimir_área_IM" localSheetId="10">'[7]GANADE15'!$A$35:$AG$39</definedName>
    <definedName name="Imprimir_área_IM" localSheetId="11">'[7]GANADE15'!$A$35:$AG$39</definedName>
    <definedName name="Imprimir_área_IM" localSheetId="12">'[7]GANADE15'!$A$35:$AG$39</definedName>
    <definedName name="Imprimir_área_IM" localSheetId="1">'[7]GANADE15'!$A$35:$AG$39</definedName>
    <definedName name="Imprimir_área_IM" localSheetId="2">'[7]GANADE15'!$A$35:$AG$39</definedName>
    <definedName name="Imprimir_área_IM" localSheetId="3">'[7]GANADE15'!$A$35:$AG$39</definedName>
    <definedName name="Imprimir_área_IM" localSheetId="4">'[7]GANADE15'!$A$35:$AG$39</definedName>
    <definedName name="Imprimir_área_IM" localSheetId="5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9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6" hidden="1">'[8]19.14-15'!#REF!</definedName>
    <definedName name="PP10" localSheetId="7" hidden="1">'[8]19.14-15'!#REF!</definedName>
    <definedName name="PP10" localSheetId="8" hidden="1">'[8]19.14-15'!#REF!</definedName>
    <definedName name="PP10" localSheetId="9" hidden="1">'[8]19.14-15'!#REF!</definedName>
    <definedName name="PP10" localSheetId="10" hidden="1">'[8]19.14-15'!#REF!</definedName>
    <definedName name="PP10" localSheetId="11" hidden="1">'[8]19.14-15'!#REF!</definedName>
    <definedName name="PP10" localSheetId="12" hidden="1">'[8]19.14-15'!#REF!</definedName>
    <definedName name="PP10" localSheetId="1" hidden="1">'[8]19.14-15'!#REF!</definedName>
    <definedName name="PP10" localSheetId="2" hidden="1">'[8]19.14-15'!#REF!</definedName>
    <definedName name="PP10" localSheetId="3" hidden="1">'[8]19.14-15'!#REF!</definedName>
    <definedName name="PP10" localSheetId="4" hidden="1">'[8]19.14-15'!#REF!</definedName>
    <definedName name="PP10" localSheetId="5" hidden="1">'[8]19.14-15'!#REF!</definedName>
    <definedName name="PP10" hidden="1">'[8]19.14-15'!$C$34:$C$37</definedName>
    <definedName name="pp11" localSheetId="6" hidden="1">'[8]19.14-15'!#REF!</definedName>
    <definedName name="pp11" localSheetId="7" hidden="1">'[8]19.14-15'!#REF!</definedName>
    <definedName name="pp11" localSheetId="8" hidden="1">'[8]19.14-15'!#REF!</definedName>
    <definedName name="pp11" localSheetId="9" hidden="1">'[8]19.14-15'!#REF!</definedName>
    <definedName name="pp11" localSheetId="10" hidden="1">'[8]19.14-15'!#REF!</definedName>
    <definedName name="pp11" localSheetId="11" hidden="1">'[8]19.14-15'!#REF!</definedName>
    <definedName name="pp11" localSheetId="12" hidden="1">'[8]19.14-15'!#REF!</definedName>
    <definedName name="pp11" localSheetId="1" hidden="1">'[8]19.14-15'!#REF!</definedName>
    <definedName name="pp11" localSheetId="2" hidden="1">'[8]19.14-15'!#REF!</definedName>
    <definedName name="pp11" localSheetId="3" hidden="1">'[8]19.14-15'!#REF!</definedName>
    <definedName name="pp11" localSheetId="4" hidden="1">'[8]19.14-15'!#REF!</definedName>
    <definedName name="pp11" localSheetId="5" hidden="1">'[8]19.14-15'!#REF!</definedName>
    <definedName name="PP11" hidden="1">'[8]19.14-15'!$C$34:$C$37</definedName>
    <definedName name="pp12" localSheetId="6" hidden="1">'[8]19.14-15'!#REF!</definedName>
    <definedName name="pp12" localSheetId="7" hidden="1">'[8]19.14-15'!#REF!</definedName>
    <definedName name="pp12" localSheetId="8" hidden="1">'[8]19.14-15'!#REF!</definedName>
    <definedName name="pp12" localSheetId="9" hidden="1">'[8]19.14-15'!#REF!</definedName>
    <definedName name="pp12" localSheetId="10" hidden="1">'[8]19.14-15'!#REF!</definedName>
    <definedName name="pp12" localSheetId="11" hidden="1">'[8]19.14-15'!#REF!</definedName>
    <definedName name="pp12" localSheetId="12" hidden="1">'[8]19.14-15'!#REF!</definedName>
    <definedName name="pp12" localSheetId="1" hidden="1">'[8]19.14-15'!#REF!</definedName>
    <definedName name="pp12" localSheetId="2" hidden="1">'[8]19.14-15'!#REF!</definedName>
    <definedName name="pp12" localSheetId="3" hidden="1">'[8]19.14-15'!#REF!</definedName>
    <definedName name="pp12" localSheetId="4" hidden="1">'[8]19.14-15'!#REF!</definedName>
    <definedName name="pp12" localSheetId="5" hidden="1">'[8]19.14-15'!#REF!</definedName>
    <definedName name="PP12" hidden="1">'[8]19.14-15'!$C$34:$C$37</definedName>
    <definedName name="pp13" localSheetId="6" hidden="1">'[8]19.14-15'!$C$34:$C$37</definedName>
    <definedName name="pp13" localSheetId="7" hidden="1">'[8]19.14-15'!$C$34:$C$37</definedName>
    <definedName name="pp13" localSheetId="8" hidden="1">'[8]19.14-15'!$C$34:$C$37</definedName>
    <definedName name="pp13" localSheetId="9" hidden="1">'[8]19.14-15'!$C$34:$C$37</definedName>
    <definedName name="pp13" localSheetId="10" hidden="1">'[8]19.14-15'!$C$34:$C$37</definedName>
    <definedName name="pp13" localSheetId="11" hidden="1">'[8]19.14-15'!$C$34:$C$37</definedName>
    <definedName name="pp13" localSheetId="12" hidden="1">'[8]19.14-15'!$C$34:$C$37</definedName>
    <definedName name="pp13" localSheetId="1" hidden="1">'[8]19.14-15'!$C$34:$C$37</definedName>
    <definedName name="pp13" localSheetId="2" hidden="1">'[8]19.14-15'!$C$34:$C$37</definedName>
    <definedName name="pp13" localSheetId="3" hidden="1">'[8]19.14-15'!$C$34:$C$37</definedName>
    <definedName name="pp13" localSheetId="4" hidden="1">'[8]19.14-15'!$C$34:$C$37</definedName>
    <definedName name="pp13" localSheetId="5" hidden="1">'[8]19.14-15'!$C$34:$C$37</definedName>
    <definedName name="PP13" hidden="1">'[8]19.14-15'!#REF!</definedName>
    <definedName name="pp14" localSheetId="6" hidden="1">'[8]19.14-15'!$C$34:$C$37</definedName>
    <definedName name="pp14" localSheetId="7" hidden="1">'[8]19.14-15'!$C$34:$C$37</definedName>
    <definedName name="pp14" localSheetId="8" hidden="1">'[8]19.14-15'!$C$34:$C$37</definedName>
    <definedName name="pp14" localSheetId="9" hidden="1">'[8]19.14-15'!$C$34:$C$37</definedName>
    <definedName name="pp14" localSheetId="10" hidden="1">'[8]19.14-15'!$C$34:$C$37</definedName>
    <definedName name="pp14" localSheetId="11" hidden="1">'[8]19.14-15'!$C$34:$C$37</definedName>
    <definedName name="pp14" localSheetId="12" hidden="1">'[8]19.14-15'!$C$34:$C$37</definedName>
    <definedName name="pp14" localSheetId="1" hidden="1">'[8]19.14-15'!$C$34:$C$37</definedName>
    <definedName name="pp14" localSheetId="2" hidden="1">'[8]19.14-15'!$C$34:$C$37</definedName>
    <definedName name="pp14" localSheetId="3" hidden="1">'[8]19.14-15'!$C$34:$C$37</definedName>
    <definedName name="pp14" localSheetId="4" hidden="1">'[8]19.14-15'!$C$34:$C$37</definedName>
    <definedName name="pp14" localSheetId="5" hidden="1">'[8]19.14-15'!$C$34:$C$37</definedName>
    <definedName name="PP14" hidden="1">'[8]19.14-15'!#REF!</definedName>
    <definedName name="pp15" localSheetId="6" hidden="1">'[8]19.14-15'!$C$34:$C$37</definedName>
    <definedName name="pp15" localSheetId="7" hidden="1">'[8]19.14-15'!$C$34:$C$37</definedName>
    <definedName name="pp15" localSheetId="8" hidden="1">'[8]19.14-15'!$C$34:$C$37</definedName>
    <definedName name="pp15" localSheetId="9" hidden="1">'[8]19.14-15'!$C$34:$C$37</definedName>
    <definedName name="pp15" localSheetId="10" hidden="1">'[8]19.14-15'!$C$34:$C$37</definedName>
    <definedName name="pp15" localSheetId="11" hidden="1">'[8]19.14-15'!$C$34:$C$37</definedName>
    <definedName name="pp15" localSheetId="12" hidden="1">'[8]19.14-15'!$C$34:$C$37</definedName>
    <definedName name="pp15" localSheetId="1" hidden="1">'[8]19.14-15'!$C$34:$C$37</definedName>
    <definedName name="pp15" localSheetId="2" hidden="1">'[8]19.14-15'!$C$34:$C$37</definedName>
    <definedName name="pp15" localSheetId="3" hidden="1">'[8]19.14-15'!$C$34:$C$37</definedName>
    <definedName name="pp15" localSheetId="4" hidden="1">'[8]19.14-15'!$C$34:$C$37</definedName>
    <definedName name="pp15" localSheetId="5" hidden="1">'[8]19.14-15'!$C$34:$C$37</definedName>
    <definedName name="PP15" hidden="1">'[8]19.14-15'!#REF!</definedName>
    <definedName name="pp16" localSheetId="6" hidden="1">'[8]19.14-15'!#REF!</definedName>
    <definedName name="pp16" localSheetId="7" hidden="1">'[8]19.14-15'!#REF!</definedName>
    <definedName name="pp16" localSheetId="8" hidden="1">'[8]19.14-15'!#REF!</definedName>
    <definedName name="pp16" localSheetId="9" hidden="1">'[8]19.14-15'!#REF!</definedName>
    <definedName name="pp16" localSheetId="10" hidden="1">'[8]19.14-15'!#REF!</definedName>
    <definedName name="pp16" localSheetId="11" hidden="1">'[8]19.14-15'!#REF!</definedName>
    <definedName name="pp16" localSheetId="12" hidden="1">'[8]19.14-15'!#REF!</definedName>
    <definedName name="pp16" localSheetId="1" hidden="1">'[8]19.14-15'!#REF!</definedName>
    <definedName name="pp16" localSheetId="2" hidden="1">'[8]19.14-15'!#REF!</definedName>
    <definedName name="pp16" localSheetId="3" hidden="1">'[8]19.14-15'!#REF!</definedName>
    <definedName name="pp16" localSheetId="4" hidden="1">'[8]19.14-15'!#REF!</definedName>
    <definedName name="pp16" localSheetId="5" hidden="1">'[8]19.14-15'!#REF!</definedName>
    <definedName name="PP16" hidden="1">'[8]19.14-15'!$D$34:$D$37</definedName>
    <definedName name="pp17" localSheetId="6" hidden="1">'[8]19.14-15'!#REF!</definedName>
    <definedName name="pp17" localSheetId="7" hidden="1">'[8]19.14-15'!#REF!</definedName>
    <definedName name="pp17" localSheetId="8" hidden="1">'[8]19.14-15'!#REF!</definedName>
    <definedName name="pp17" localSheetId="9" hidden="1">'[8]19.14-15'!#REF!</definedName>
    <definedName name="pp17" localSheetId="10" hidden="1">'[8]19.14-15'!#REF!</definedName>
    <definedName name="pp17" localSheetId="11" hidden="1">'[8]19.14-15'!#REF!</definedName>
    <definedName name="pp17" localSheetId="12" hidden="1">'[8]19.14-15'!#REF!</definedName>
    <definedName name="pp17" localSheetId="1" hidden="1">'[8]19.14-15'!#REF!</definedName>
    <definedName name="pp17" localSheetId="2" hidden="1">'[8]19.14-15'!#REF!</definedName>
    <definedName name="pp17" localSheetId="3" hidden="1">'[8]19.14-15'!#REF!</definedName>
    <definedName name="pp17" localSheetId="4" hidden="1">'[8]19.14-15'!#REF!</definedName>
    <definedName name="pp17" localSheetId="5" hidden="1">'[8]19.14-15'!#REF!</definedName>
    <definedName name="PP17" hidden="1">'[8]19.14-15'!$D$34:$D$37</definedName>
    <definedName name="pp18" localSheetId="6" hidden="1">'[8]19.14-15'!#REF!</definedName>
    <definedName name="pp18" localSheetId="7" hidden="1">'[8]19.14-15'!#REF!</definedName>
    <definedName name="pp18" localSheetId="8" hidden="1">'[8]19.14-15'!#REF!</definedName>
    <definedName name="pp18" localSheetId="9" hidden="1">'[8]19.14-15'!#REF!</definedName>
    <definedName name="pp18" localSheetId="10" hidden="1">'[8]19.14-15'!#REF!</definedName>
    <definedName name="pp18" localSheetId="11" hidden="1">'[8]19.14-15'!#REF!</definedName>
    <definedName name="pp18" localSheetId="12" hidden="1">'[8]19.14-15'!#REF!</definedName>
    <definedName name="pp18" localSheetId="1" hidden="1">'[8]19.14-15'!#REF!</definedName>
    <definedName name="pp18" localSheetId="2" hidden="1">'[8]19.14-15'!#REF!</definedName>
    <definedName name="pp18" localSheetId="3" hidden="1">'[8]19.14-15'!#REF!</definedName>
    <definedName name="pp18" localSheetId="4" hidden="1">'[8]19.14-15'!#REF!</definedName>
    <definedName name="pp18" localSheetId="5" hidden="1">'[8]19.14-15'!#REF!</definedName>
    <definedName name="pp18" hidden="1">'[8]19.14-15'!$D$34:$D$37</definedName>
    <definedName name="pp19" localSheetId="6" hidden="1">'[8]19.14-15'!$D$34:$D$37</definedName>
    <definedName name="pp19" localSheetId="7" hidden="1">'[8]19.14-15'!$D$34:$D$37</definedName>
    <definedName name="pp19" localSheetId="8" hidden="1">'[8]19.14-15'!$D$34:$D$37</definedName>
    <definedName name="pp19" localSheetId="9" hidden="1">'[8]19.14-15'!$D$34:$D$37</definedName>
    <definedName name="pp19" localSheetId="10" hidden="1">'[8]19.14-15'!$D$34:$D$37</definedName>
    <definedName name="pp19" localSheetId="11" hidden="1">'[8]19.14-15'!$D$34:$D$37</definedName>
    <definedName name="pp19" localSheetId="12" hidden="1">'[8]19.14-15'!$D$34:$D$37</definedName>
    <definedName name="pp19" localSheetId="1" hidden="1">'[8]19.14-15'!$D$34:$D$37</definedName>
    <definedName name="pp19" localSheetId="2" hidden="1">'[8]19.14-15'!$D$34:$D$37</definedName>
    <definedName name="pp19" localSheetId="3" hidden="1">'[8]19.14-15'!$D$34:$D$37</definedName>
    <definedName name="pp19" localSheetId="4" hidden="1">'[8]19.14-15'!$D$34:$D$37</definedName>
    <definedName name="pp19" localSheetId="5" hidden="1">'[8]19.14-15'!$D$34:$D$37</definedName>
    <definedName name="pp19" hidden="1">'[8]19.14-15'!#REF!</definedName>
    <definedName name="PP2">'[8]19.22'!#REF!</definedName>
    <definedName name="pp20" localSheetId="6" hidden="1">'[8]19.14-15'!$D$34:$D$37</definedName>
    <definedName name="pp20" localSheetId="7" hidden="1">'[8]19.14-15'!$D$34:$D$37</definedName>
    <definedName name="pp20" localSheetId="8" hidden="1">'[8]19.14-15'!$D$34:$D$37</definedName>
    <definedName name="pp20" localSheetId="9" hidden="1">'[8]19.14-15'!$D$34:$D$37</definedName>
    <definedName name="pp20" localSheetId="10" hidden="1">'[8]19.14-15'!$D$34:$D$37</definedName>
    <definedName name="pp20" localSheetId="11" hidden="1">'[8]19.14-15'!$D$34:$D$37</definedName>
    <definedName name="pp20" localSheetId="12" hidden="1">'[8]19.14-15'!$D$34:$D$37</definedName>
    <definedName name="pp20" localSheetId="1" hidden="1">'[8]19.14-15'!$D$34:$D$37</definedName>
    <definedName name="pp20" localSheetId="2" hidden="1">'[8]19.14-15'!$D$34:$D$37</definedName>
    <definedName name="pp20" localSheetId="3" hidden="1">'[8]19.14-15'!$D$34:$D$37</definedName>
    <definedName name="pp20" localSheetId="4" hidden="1">'[8]19.14-15'!$D$34:$D$37</definedName>
    <definedName name="pp20" localSheetId="5" hidden="1">'[8]19.14-15'!$D$34:$D$37</definedName>
    <definedName name="PP20" hidden="1">'[8]19.14-15'!#REF!</definedName>
    <definedName name="pp21" localSheetId="6" hidden="1">'[8]19.14-15'!$D$34:$D$37</definedName>
    <definedName name="pp21" localSheetId="7" hidden="1">'[8]19.14-15'!$D$34:$D$37</definedName>
    <definedName name="pp21" localSheetId="8" hidden="1">'[8]19.14-15'!$D$34:$D$37</definedName>
    <definedName name="pp21" localSheetId="9" hidden="1">'[8]19.14-15'!$D$34:$D$37</definedName>
    <definedName name="pp21" localSheetId="10" hidden="1">'[8]19.14-15'!$D$34:$D$37</definedName>
    <definedName name="pp21" localSheetId="11" hidden="1">'[8]19.14-15'!$D$34:$D$37</definedName>
    <definedName name="pp21" localSheetId="12" hidden="1">'[8]19.14-15'!$D$34:$D$37</definedName>
    <definedName name="pp21" localSheetId="1" hidden="1">'[8]19.14-15'!$D$34:$D$37</definedName>
    <definedName name="pp21" localSheetId="2" hidden="1">'[8]19.14-15'!$D$34:$D$37</definedName>
    <definedName name="pp21" localSheetId="3" hidden="1">'[8]19.14-15'!$D$34:$D$37</definedName>
    <definedName name="pp21" localSheetId="4" hidden="1">'[8]19.14-15'!$D$34:$D$37</definedName>
    <definedName name="pp21" localSheetId="5" hidden="1">'[8]19.14-15'!$D$34:$D$37</definedName>
    <definedName name="PP21" hidden="1">'[8]19.14-15'!#REF!</definedName>
    <definedName name="pp22" localSheetId="6" hidden="1">'[8]19.14-15'!#REF!</definedName>
    <definedName name="pp22" localSheetId="7" hidden="1">'[8]19.14-15'!#REF!</definedName>
    <definedName name="pp22" localSheetId="8" hidden="1">'[8]19.14-15'!#REF!</definedName>
    <definedName name="pp22" localSheetId="9" hidden="1">'[8]19.14-15'!#REF!</definedName>
    <definedName name="pp22" localSheetId="10" hidden="1">'[8]19.14-15'!#REF!</definedName>
    <definedName name="pp22" localSheetId="11" hidden="1">'[8]19.14-15'!#REF!</definedName>
    <definedName name="pp22" localSheetId="12" hidden="1">'[8]19.14-15'!#REF!</definedName>
    <definedName name="pp22" localSheetId="1" hidden="1">'[8]19.14-15'!#REF!</definedName>
    <definedName name="pp22" localSheetId="2" hidden="1">'[8]19.14-15'!#REF!</definedName>
    <definedName name="pp22" localSheetId="3" hidden="1">'[8]19.14-15'!#REF!</definedName>
    <definedName name="pp22" localSheetId="4" hidden="1">'[8]19.14-15'!#REF!</definedName>
    <definedName name="pp22" localSheetId="5" hidden="1">'[8]19.14-15'!#REF!</definedName>
    <definedName name="PP22" hidden="1">'[8]19.14-15'!#REF!</definedName>
    <definedName name="pp23" localSheetId="6" hidden="1">'[8]19.14-15'!#REF!</definedName>
    <definedName name="pp23" localSheetId="7" hidden="1">'[8]19.14-15'!#REF!</definedName>
    <definedName name="pp23" localSheetId="8" hidden="1">'[8]19.14-15'!#REF!</definedName>
    <definedName name="pp23" localSheetId="9" hidden="1">'[8]19.14-15'!#REF!</definedName>
    <definedName name="pp23" localSheetId="10" hidden="1">'[8]19.14-15'!#REF!</definedName>
    <definedName name="pp23" localSheetId="11" hidden="1">'[8]19.14-15'!#REF!</definedName>
    <definedName name="pp23" localSheetId="12" hidden="1">'[8]19.14-15'!#REF!</definedName>
    <definedName name="pp23" localSheetId="1" hidden="1">'[8]19.14-15'!#REF!</definedName>
    <definedName name="pp23" localSheetId="2" hidden="1">'[8]19.14-15'!#REF!</definedName>
    <definedName name="pp23" localSheetId="3" hidden="1">'[8]19.14-15'!#REF!</definedName>
    <definedName name="pp23" localSheetId="4" hidden="1">'[8]19.14-15'!#REF!</definedName>
    <definedName name="pp23" localSheetId="5" hidden="1">'[8]19.14-15'!#REF!</definedName>
    <definedName name="pp23" hidden="1">'[8]19.14-15'!#REF!</definedName>
    <definedName name="pp24" localSheetId="6" hidden="1">'[8]19.14-15'!#REF!</definedName>
    <definedName name="pp24" localSheetId="7" hidden="1">'[8]19.14-15'!#REF!</definedName>
    <definedName name="pp24" localSheetId="8" hidden="1">'[8]19.14-15'!#REF!</definedName>
    <definedName name="pp24" localSheetId="9" hidden="1">'[8]19.14-15'!#REF!</definedName>
    <definedName name="pp24" localSheetId="10" hidden="1">'[8]19.14-15'!#REF!</definedName>
    <definedName name="pp24" localSheetId="11" hidden="1">'[8]19.14-15'!#REF!</definedName>
    <definedName name="pp24" localSheetId="12" hidden="1">'[8]19.14-15'!#REF!</definedName>
    <definedName name="pp24" localSheetId="1" hidden="1">'[8]19.14-15'!#REF!</definedName>
    <definedName name="pp24" localSheetId="2" hidden="1">'[8]19.14-15'!#REF!</definedName>
    <definedName name="pp24" localSheetId="3" hidden="1">'[8]19.14-15'!#REF!</definedName>
    <definedName name="pp24" localSheetId="4" hidden="1">'[8]19.14-15'!#REF!</definedName>
    <definedName name="pp24" localSheetId="5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localSheetId="6">'[7]GANADE1'!$B$75</definedName>
    <definedName name="PP5" localSheetId="7">'[7]GANADE1'!$B$75</definedName>
    <definedName name="PP5" localSheetId="8">'[7]GANADE1'!$B$75</definedName>
    <definedName name="PP5" localSheetId="9">'[7]GANADE1'!$B$75</definedName>
    <definedName name="PP5" localSheetId="10">'[7]GANADE1'!$B$75</definedName>
    <definedName name="PP5" localSheetId="11">'[7]GANADE1'!$B$75</definedName>
    <definedName name="PP5" localSheetId="12">'[7]GANADE1'!$B$75</definedName>
    <definedName name="PP5" localSheetId="1">'[7]GANADE1'!$B$75</definedName>
    <definedName name="PP5" localSheetId="2">'[7]GANADE1'!$B$75</definedName>
    <definedName name="PP5" localSheetId="3">'[7]GANADE1'!$B$75</definedName>
    <definedName name="PP5" localSheetId="4">'[7]GANADE1'!$B$75</definedName>
    <definedName name="PP5" localSheetId="5">'[7]GANADE1'!$B$75</definedName>
    <definedName name="PP5" hidden="1">'[8]19.14-15'!$B$34:$B$37</definedName>
    <definedName name="PP6" localSheetId="6">'[8]19.11-12'!$B$53</definedName>
    <definedName name="PP6" localSheetId="7">'[8]19.11-12'!$B$53</definedName>
    <definedName name="PP6" localSheetId="8">'[8]19.11-12'!$B$53</definedName>
    <definedName name="PP6" localSheetId="9">'[8]19.11-12'!$B$53</definedName>
    <definedName name="PP6" localSheetId="10">'[8]19.11-12'!$B$53</definedName>
    <definedName name="PP6" localSheetId="11">'[8]19.11-12'!$B$53</definedName>
    <definedName name="PP6" localSheetId="12">'[8]19.11-12'!$B$53</definedName>
    <definedName name="PP6" localSheetId="1">'[8]19.11-12'!$B$53</definedName>
    <definedName name="PP6" localSheetId="2">'[8]19.11-12'!$B$53</definedName>
    <definedName name="PP6" localSheetId="3">'[8]19.11-12'!$B$53</definedName>
    <definedName name="PP6" localSheetId="4">'[8]19.11-12'!$B$53</definedName>
    <definedName name="PP6" localSheetId="5">'[8]19.11-12'!$B$53</definedName>
    <definedName name="PP6" hidden="1">'[8]19.14-15'!$B$34:$B$37</definedName>
    <definedName name="PP7" localSheetId="6" hidden="1">'[8]19.14-15'!$B$34:$B$37</definedName>
    <definedName name="PP7" localSheetId="7" hidden="1">'[8]19.14-15'!$B$34:$B$37</definedName>
    <definedName name="PP7" localSheetId="8" hidden="1">'[8]19.14-15'!$B$34:$B$37</definedName>
    <definedName name="PP7" localSheetId="9" hidden="1">'[8]19.14-15'!$B$34:$B$37</definedName>
    <definedName name="PP7" localSheetId="10" hidden="1">'[8]19.14-15'!$B$34:$B$37</definedName>
    <definedName name="PP7" localSheetId="11" hidden="1">'[8]19.14-15'!$B$34:$B$37</definedName>
    <definedName name="PP7" localSheetId="12" hidden="1">'[8]19.14-15'!$B$34:$B$37</definedName>
    <definedName name="PP7" localSheetId="1" hidden="1">'[8]19.14-15'!$B$34:$B$37</definedName>
    <definedName name="PP7" localSheetId="2" hidden="1">'[8]19.14-15'!$B$34:$B$37</definedName>
    <definedName name="PP7" localSheetId="3" hidden="1">'[8]19.14-15'!$B$34:$B$37</definedName>
    <definedName name="PP7" localSheetId="4" hidden="1">'[8]19.14-15'!$B$34:$B$37</definedName>
    <definedName name="PP7" localSheetId="5" hidden="1">'[8]19.14-15'!$B$34:$B$37</definedName>
    <definedName name="PP7" hidden="1">'[8]19.14-15'!#REF!</definedName>
    <definedName name="PP8" localSheetId="6" hidden="1">'[8]19.14-15'!$B$34:$B$37</definedName>
    <definedName name="PP8" localSheetId="7" hidden="1">'[8]19.14-15'!$B$34:$B$37</definedName>
    <definedName name="PP8" localSheetId="8" hidden="1">'[8]19.14-15'!$B$34:$B$37</definedName>
    <definedName name="PP8" localSheetId="9" hidden="1">'[8]19.14-15'!$B$34:$B$37</definedName>
    <definedName name="PP8" localSheetId="10" hidden="1">'[8]19.14-15'!$B$34:$B$37</definedName>
    <definedName name="PP8" localSheetId="11" hidden="1">'[8]19.14-15'!$B$34:$B$37</definedName>
    <definedName name="PP8" localSheetId="12" hidden="1">'[8]19.14-15'!$B$34:$B$37</definedName>
    <definedName name="PP8" localSheetId="1" hidden="1">'[8]19.14-15'!$B$34:$B$37</definedName>
    <definedName name="PP8" localSheetId="2" hidden="1">'[8]19.14-15'!$B$34:$B$37</definedName>
    <definedName name="PP8" localSheetId="3" hidden="1">'[8]19.14-15'!$B$34:$B$37</definedName>
    <definedName name="PP8" localSheetId="4" hidden="1">'[8]19.14-15'!$B$34:$B$37</definedName>
    <definedName name="PP8" localSheetId="5" hidden="1">'[8]19.14-15'!$B$34:$B$37</definedName>
    <definedName name="PP8" hidden="1">'[8]19.14-15'!#REF!</definedName>
    <definedName name="PP9" localSheetId="6" hidden="1">'[8]19.14-15'!$B$34:$B$37</definedName>
    <definedName name="PP9" localSheetId="7" hidden="1">'[8]19.14-15'!$B$34:$B$37</definedName>
    <definedName name="PP9" localSheetId="8" hidden="1">'[8]19.14-15'!$B$34:$B$37</definedName>
    <definedName name="PP9" localSheetId="9" hidden="1">'[8]19.14-15'!$B$34:$B$37</definedName>
    <definedName name="PP9" localSheetId="10" hidden="1">'[8]19.14-15'!$B$34:$B$37</definedName>
    <definedName name="PP9" localSheetId="11" hidden="1">'[8]19.14-15'!$B$34:$B$37</definedName>
    <definedName name="PP9" localSheetId="12" hidden="1">'[8]19.14-15'!$B$34:$B$37</definedName>
    <definedName name="PP9" localSheetId="1" hidden="1">'[8]19.14-15'!$B$34:$B$37</definedName>
    <definedName name="PP9" localSheetId="2" hidden="1">'[8]19.14-15'!$B$34:$B$37</definedName>
    <definedName name="PP9" localSheetId="3" hidden="1">'[8]19.14-15'!$B$34:$B$37</definedName>
    <definedName name="PP9" localSheetId="4" hidden="1">'[8]19.14-15'!$B$34:$B$37</definedName>
    <definedName name="PP9" localSheetId="5" hidden="1">'[8]19.14-15'!$B$34:$B$37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<sst xmlns="http://schemas.openxmlformats.org/spreadsheetml/2006/main" count="970" uniqueCount="225">
  <si>
    <t>LECHE</t>
  </si>
  <si>
    <t>Comunidades</t>
  </si>
  <si>
    <t>Leche de</t>
  </si>
  <si>
    <t>Autónomas</t>
  </si>
  <si>
    <t>vaca</t>
  </si>
  <si>
    <t>oveja</t>
  </si>
  <si>
    <t>cabra</t>
  </si>
  <si>
    <t>total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</si>
  <si>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</si>
  <si>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</si>
  <si>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</si>
  <si>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</si>
  <si>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</si>
  <si>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</si>
  <si>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</si>
  <si>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</si>
  <si>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</si>
  <si>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</si>
  <si>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</si>
  <si>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</si>
  <si>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</si>
  <si>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</si>
  <si>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</si>
  <si>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</si>
  <si>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</si>
  <si>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</si>
  <si>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 xml:space="preserve"> 21.3.  BALANCE DE PRODUCTOS LACTEOS (miles de toneladas)</t>
  </si>
  <si>
    <t>Cobertura geográfica: ESPAÑA</t>
  </si>
  <si>
    <t>Año: 2000</t>
  </si>
  <si>
    <t xml:space="preserve">Prductos </t>
  </si>
  <si>
    <t>frescos</t>
  </si>
  <si>
    <t>consumo</t>
  </si>
  <si>
    <t>Nata</t>
  </si>
  <si>
    <t>Leche</t>
  </si>
  <si>
    <t>Mantequilla</t>
  </si>
  <si>
    <t>Queso</t>
  </si>
  <si>
    <t>Conceptos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</si>
  <si>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</si>
  <si>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</si>
  <si>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</si>
  <si>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</si>
  <si>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</si>
  <si>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</si>
  <si>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</si>
  <si>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</si>
  <si>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</si>
  <si>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>Producción Utilizable</t>
  </si>
  <si>
    <t>Importaciones</t>
  </si>
  <si>
    <t>12.4</t>
  </si>
  <si>
    <t xml:space="preserve">  De la U.E.</t>
  </si>
  <si>
    <t>Exportaciones</t>
  </si>
  <si>
    <t xml:space="preserve">  A la U.E.</t>
  </si>
  <si>
    <t>Existencias iniciales</t>
  </si>
  <si>
    <t>–</t>
  </si>
  <si>
    <t>Existencias finales</t>
  </si>
  <si>
    <t>Variación de existencias</t>
  </si>
  <si>
    <t>Utilización interior total</t>
  </si>
  <si>
    <t xml:space="preserve">  Transformación</t>
  </si>
  <si>
    <t xml:space="preserve">  Alimentación animal</t>
  </si>
  <si>
    <t xml:space="preserve">  Consumo humano 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</si>
  <si>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</si>
  <si>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</si>
  <si>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</si>
  <si>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</si>
  <si>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</si>
  <si>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</si>
  <si>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</si>
  <si>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</si>
  <si>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</si>
  <si>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</si>
  <si>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</si>
  <si>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</si>
  <si>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</si>
  <si>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</si>
  <si>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</si>
  <si>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</si>
  <si>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</si>
  <si>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</si>
  <si>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</si>
  <si>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</si>
  <si>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</si>
  <si>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</si>
  <si>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</si>
  <si>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</si>
  <si>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</si>
  <si>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</si>
  <si>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</si>
  <si>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</si>
  <si>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</si>
  <si>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</si>
  <si>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</si>
  <si>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</si>
  <si>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</si>
  <si>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</si>
  <si>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</si>
  <si>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</si>
  <si>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</si>
  <si>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</si>
  <si>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</si>
  <si>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</si>
  <si>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</si>
  <si>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</si>
  <si>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</si>
  <si>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</si>
  <si>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</si>
  <si>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</si>
  <si>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</si>
  <si>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</si>
  <si>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</si>
  <si>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</si>
  <si>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</si>
  <si>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</si>
  <si>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</si>
  <si>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</si>
  <si>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</si>
  <si>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</si>
  <si>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</si>
  <si>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</si>
  <si>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</si>
  <si>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</si>
  <si>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</t>
  </si>
  <si>
    <t>Consumida en la explotación</t>
  </si>
  <si>
    <t>Comercializada</t>
  </si>
  <si>
    <t>Cría y</t>
  </si>
  <si>
    <t>Consumo</t>
  </si>
  <si>
    <t>Venta directa</t>
  </si>
  <si>
    <t>Venta</t>
  </si>
  <si>
    <t>producida</t>
  </si>
  <si>
    <t>recría</t>
  </si>
  <si>
    <t>humano</t>
  </si>
  <si>
    <t>a consumidores</t>
  </si>
  <si>
    <t>a industrias</t>
  </si>
  <si>
    <t>Provincias y</t>
  </si>
  <si>
    <t>Total</t>
  </si>
  <si>
    <t>Comunidades Autónomas</t>
  </si>
  <si>
    <t>humano (1)</t>
  </si>
  <si>
    <t>a consumidores (1)</t>
  </si>
  <si>
    <t>a industrias (1)</t>
  </si>
  <si>
    <t xml:space="preserve"> (1) Incluye tanto la leche en forma líquida como la transformada en la explotación.</t>
  </si>
  <si>
    <t>Autoconsumo</t>
  </si>
  <si>
    <t>Consumo humano</t>
  </si>
  <si>
    <t>Para queso</t>
  </si>
  <si>
    <t>Venta directa         a consumidores</t>
  </si>
  <si>
    <t>Venta                        a industrias</t>
  </si>
  <si>
    <t>Venta directa                    a consumidores</t>
  </si>
  <si>
    <t>Venta                                   a industrias</t>
  </si>
  <si>
    <t>Vent. industrias</t>
  </si>
  <si>
    <t>humano directo</t>
  </si>
  <si>
    <t>Cons. humano</t>
  </si>
  <si>
    <t>Vent. directa</t>
  </si>
  <si>
    <t>Países</t>
  </si>
  <si>
    <t>Leche de vaca</t>
  </si>
  <si>
    <t>Leche de oveja</t>
  </si>
  <si>
    <t>Leche de cabra</t>
  </si>
  <si>
    <t>Leche de búfala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</si>
  <si>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</si>
  <si>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</si>
  <si>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</si>
  <si>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</si>
  <si>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</si>
  <si>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</si>
  <si>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</si>
  <si>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</si>
  <si>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</si>
  <si>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</si>
  <si>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</si>
  <si>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</si>
  <si>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</si>
  <si>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</si>
  <si>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</si>
  <si>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</si>
  <si>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</si>
  <si>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</si>
  <si>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</si>
  <si>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</si>
  <si>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</si>
  <si>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</si>
  <si>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</si>
  <si>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</si>
  <si>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</si>
  <si>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</si>
  <si>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</si>
  <si>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</si>
  <si>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</si>
  <si>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</si>
  <si>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</si>
  <si>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</si>
  <si>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</si>
  <si>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</si>
  <si>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</si>
  <si>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</si>
  <si>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</si>
  <si>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</si>
  <si>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</si>
  <si>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</si>
  <si>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</si>
  <si>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</si>
  <si>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</si>
  <si>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Leche condensada y evaporada</t>
  </si>
  <si>
    <t>Leche en polvo</t>
  </si>
  <si>
    <t>Entera</t>
  </si>
  <si>
    <t>Desnatada</t>
  </si>
  <si>
    <t xml:space="preserve">   Dinamarca</t>
  </si>
  <si>
    <t>Fuente: FAOSTAT.</t>
  </si>
  <si>
    <t>Queso y cuajada</t>
  </si>
  <si>
    <t>Leche fresca</t>
  </si>
  <si>
    <t xml:space="preserve">   Japón</t>
  </si>
  <si>
    <t xml:space="preserve"> 21.6.  LECHE DE VACA: Análisis autonómico según producción y destino, 2000 (miles de litros)</t>
  </si>
  <si>
    <t>Total de leche</t>
  </si>
  <si>
    <t xml:space="preserve"> 21.7.  LECHE DE VACA: Desagregación provincial según producción y destino, 2000 (miles de litros)</t>
  </si>
  <si>
    <t xml:space="preserve"> 21.9.  LECHE DE OVEJA: Análisis autonómico según producción y destino, 2000 (miles de litros)</t>
  </si>
  <si>
    <t xml:space="preserve"> 21.10.  LECHE DE OVEJA: Desagregación provincial según producción y destino, 2000 (miles de litros)</t>
  </si>
  <si>
    <t xml:space="preserve"> 21.12.  LECHE DE CABRA: Análisis autonómico según producción y destino, 2000 (miles de litros)</t>
  </si>
  <si>
    <t xml:space="preserve"> 21.13.  LECHE DE CABRA: Desagregación provincial según producción y destino, 2000 (miles de litros)</t>
  </si>
  <si>
    <t>PAISES DE EUROPA</t>
  </si>
  <si>
    <t>OTROS PAISES DEL MUNDO</t>
  </si>
  <si>
    <t xml:space="preserve"> 21.19.  PRODUCTOS LACTEOS: Datos de producción de diferentes países del mundo, 2000 (miles de toneladas)</t>
  </si>
  <si>
    <r>
      <t>Queso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</si>
  <si>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Quesos de todos los tipos.</t>
    </r>
  </si>
  <si>
    <t xml:space="preserve"> 21.20.  LECHE Y PRODUCTOS LACTEOS: Datos de importaciones de diferentes paises del mundo, 2000 (miles de toneladas)</t>
  </si>
  <si>
    <t xml:space="preserve"> 21.21.  LECHE Y PRODUCTOS LACTEOS: Datos de exportaciones de diferentes paises del mundo, 2000 (miles de toneladas)</t>
  </si>
  <si>
    <t xml:space="preserve"> 21.14.  LECHE DE VACA, OVEJA, CABRA,  Y BÚFALA: Datos de cantidad producida de diferentes países del mundo, 2000</t>
  </si>
  <si>
    <t xml:space="preserve"> 21.4.  LECHE: Desagregación provincial de producción según especies, 2000 (miles de litros)</t>
  </si>
  <si>
    <t xml:space="preserve"> 21.2.  LECHE DE VACA: Análisis autonómico de producción según especies, 2000 (miles de litros)</t>
  </si>
  <si>
    <t xml:space="preserve"> (miles de toneladas)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</si>
</sst>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7" formatCode="#,##0__"/>
    <numFmt numFmtId="188" formatCode="0.0"/>
    <numFmt numFmtId="266" formatCode="#,##0;\(#,##0\);\–"/>
    <numFmt numFmtId="282" formatCode="#,##0;\(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266" fontId="11" fillId="2" borderId="0" xfId="0" applyNumberFormat="1" applyFont="1" applyFill="1" applyAlignment="1">
      <alignment horizontal="centerContinuous"/>
    </xf>
    <xf numFmtId="266" fontId="12" fillId="2" borderId="0" xfId="0" applyNumberFormat="1" applyFont="1" applyFill="1" applyAlignment="1">
      <alignment/>
    </xf>
    <xf numFmtId="266" fontId="0" fillId="2" borderId="0" xfId="0" applyNumberFormat="1" applyFont="1" applyFill="1" applyAlignment="1">
      <alignment horizontal="centerContinuous"/>
    </xf>
    <xf numFmtId="266" fontId="0" fillId="2" borderId="0" xfId="0" applyNumberFormat="1" applyFont="1" applyFill="1" applyAlignment="1">
      <alignment/>
    </xf>
    <xf numFmtId="266" fontId="13" fillId="2" borderId="0" xfId="0" applyNumberFormat="1" applyFont="1" applyFill="1" applyBorder="1" applyAlignment="1">
      <alignment horizontal="centerContinuous"/>
    </xf>
    <xf numFmtId="266" fontId="14" fillId="2" borderId="0" xfId="0" applyNumberFormat="1" applyFont="1" applyFill="1" applyBorder="1" applyAlignment="1">
      <alignment/>
    </xf>
    <xf numFmtId="266" fontId="14" fillId="2" borderId="0" xfId="0" applyNumberFormat="1" applyFont="1" applyFill="1" applyAlignment="1">
      <alignment/>
    </xf>
    <xf numFmtId="266" fontId="0" fillId="2" borderId="2" xfId="0" applyNumberFormat="1" applyFont="1" applyFill="1" applyBorder="1" applyAlignment="1">
      <alignment horizontal="center"/>
    </xf>
    <xf numFmtId="266" fontId="0" fillId="2" borderId="1" xfId="0" applyNumberFormat="1" applyFont="1" applyFill="1" applyBorder="1" applyAlignment="1">
      <alignment horizontal="center"/>
    </xf>
    <xf numFmtId="266" fontId="0" fillId="2" borderId="3" xfId="0" applyNumberFormat="1" applyFont="1" applyFill="1" applyBorder="1" applyAlignment="1">
      <alignment horizontal="center"/>
    </xf>
    <xf numFmtId="266" fontId="0" fillId="2" borderId="0" xfId="0" applyNumberFormat="1" applyFont="1" applyFill="1" applyBorder="1" applyAlignment="1">
      <alignment/>
    </xf>
    <xf numFmtId="266" fontId="0" fillId="2" borderId="4" xfId="0" applyNumberFormat="1" applyFont="1" applyFill="1" applyBorder="1" applyAlignment="1">
      <alignment horizontal="center"/>
    </xf>
    <xf numFmtId="266" fontId="0" fillId="2" borderId="5" xfId="0" applyNumberFormat="1" applyFont="1" applyFill="1" applyBorder="1" applyAlignment="1">
      <alignment horizontal="right"/>
    </xf>
    <xf numFmtId="266" fontId="0" fillId="2" borderId="5" xfId="0" applyNumberFormat="1" applyFont="1" applyFill="1" applyBorder="1" applyAlignment="1">
      <alignment/>
    </xf>
    <xf numFmtId="266" fontId="0" fillId="2" borderId="6" xfId="0" applyNumberFormat="1" applyFont="1" applyFill="1" applyBorder="1" applyAlignment="1">
      <alignment/>
    </xf>
    <xf numFmtId="266" fontId="0" fillId="2" borderId="2" xfId="0" applyNumberFormat="1" applyFont="1" applyFill="1" applyBorder="1" applyAlignment="1">
      <alignment horizontal="left" indent="1"/>
    </xf>
    <xf numFmtId="266" fontId="0" fillId="2" borderId="1" xfId="0" applyNumberFormat="1" applyFont="1" applyFill="1" applyBorder="1" applyAlignment="1">
      <alignment horizontal="right"/>
    </xf>
    <xf numFmtId="266" fontId="0" fillId="2" borderId="1" xfId="0" applyNumberFormat="1" applyFont="1" applyFill="1" applyBorder="1" applyAlignment="1">
      <alignment/>
    </xf>
    <xf numFmtId="266" fontId="0" fillId="2" borderId="4" xfId="0" applyNumberFormat="1" applyFont="1" applyFill="1" applyBorder="1" applyAlignment="1">
      <alignment/>
    </xf>
    <xf numFmtId="266" fontId="0" fillId="2" borderId="1" xfId="0" applyNumberFormat="1" applyFont="1" applyFill="1" applyBorder="1" applyAlignment="1">
      <alignment horizontal="left" indent="1"/>
    </xf>
    <xf numFmtId="266" fontId="1" fillId="2" borderId="7" xfId="0" applyNumberFormat="1" applyFont="1" applyFill="1" applyBorder="1" applyAlignment="1">
      <alignment horizontal="left"/>
    </xf>
    <xf numFmtId="266" fontId="1" fillId="2" borderId="8" xfId="0" applyNumberFormat="1" applyFont="1" applyFill="1" applyBorder="1" applyAlignment="1">
      <alignment horizontal="right"/>
    </xf>
    <xf numFmtId="266" fontId="1" fillId="2" borderId="8" xfId="0" applyNumberFormat="1" applyFont="1" applyFill="1" applyBorder="1" applyAlignment="1">
      <alignment/>
    </xf>
    <xf numFmtId="266" fontId="1" fillId="2" borderId="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" xfId="0" applyNumberFormat="1" applyFont="1" applyBorder="1" applyAlignment="1">
      <alignment horizontal="right"/>
    </xf>
    <xf numFmtId="188" fontId="0" fillId="0" borderId="2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88" fontId="0" fillId="0" borderId="8" xfId="0" applyNumberFormat="1" applyFont="1" applyBorder="1" applyAlignment="1">
      <alignment horizontal="right"/>
    </xf>
    <xf numFmtId="188" fontId="0" fillId="0" borderId="9" xfId="0" applyNumberFormat="1" applyFont="1" applyBorder="1" applyAlignment="1">
      <alignment horizontal="right"/>
    </xf>
    <xf numFmtId="188" fontId="0" fillId="0" borderId="0" xfId="0" applyNumberFormat="1" applyFont="1" applyBorder="1" applyAlignment="1" quotePrefix="1">
      <alignment horizontal="center"/>
    </xf>
    <xf numFmtId="188" fontId="0" fillId="0" borderId="0" xfId="0" applyNumberFormat="1" applyFont="1" applyBorder="1" applyAlignment="1">
      <alignment/>
    </xf>
    <xf numFmtId="266" fontId="0" fillId="2" borderId="0" xfId="0" applyNumberFormat="1" applyFont="1" applyFill="1" applyBorder="1" applyAlignment="1">
      <alignment horizontal="center"/>
    </xf>
    <xf numFmtId="266" fontId="0" fillId="2" borderId="11" xfId="0" applyNumberFormat="1" applyFont="1" applyFill="1" applyBorder="1" applyAlignment="1">
      <alignment horizontal="left"/>
    </xf>
    <xf numFmtId="266" fontId="0" fillId="2" borderId="6" xfId="0" applyNumberFormat="1" applyFont="1" applyFill="1" applyBorder="1" applyAlignment="1">
      <alignment horizontal="right"/>
    </xf>
    <xf numFmtId="266" fontId="0" fillId="2" borderId="0" xfId="0" applyNumberFormat="1" applyFont="1" applyFill="1" applyBorder="1" applyAlignment="1">
      <alignment horizontal="left"/>
    </xf>
    <xf numFmtId="266" fontId="0" fillId="2" borderId="4" xfId="0" applyNumberFormat="1" applyFont="1" applyFill="1" applyBorder="1" applyAlignment="1">
      <alignment horizontal="right"/>
    </xf>
    <xf numFmtId="266" fontId="1" fillId="2" borderId="0" xfId="0" applyNumberFormat="1" applyFont="1" applyFill="1" applyBorder="1" applyAlignment="1">
      <alignment horizontal="left"/>
    </xf>
    <xf numFmtId="266" fontId="1" fillId="2" borderId="1" xfId="0" applyNumberFormat="1" applyFont="1" applyFill="1" applyBorder="1" applyAlignment="1">
      <alignment horizontal="right"/>
    </xf>
    <xf numFmtId="266" fontId="1" fillId="2" borderId="4" xfId="0" applyNumberFormat="1" applyFont="1" applyFill="1" applyBorder="1" applyAlignment="1">
      <alignment horizontal="right"/>
    </xf>
    <xf numFmtId="266" fontId="1" fillId="2" borderId="12" xfId="0" applyNumberFormat="1" applyFont="1" applyFill="1" applyBorder="1" applyAlignment="1">
      <alignment horizontal="left"/>
    </xf>
    <xf numFmtId="266" fontId="1" fillId="2" borderId="9" xfId="0" applyNumberFormat="1" applyFont="1" applyFill="1" applyBorder="1" applyAlignment="1">
      <alignment horizontal="right"/>
    </xf>
    <xf numFmtId="266" fontId="12" fillId="2" borderId="0" xfId="0" applyNumberFormat="1" applyFont="1" applyFill="1" applyBorder="1" applyAlignment="1">
      <alignment/>
    </xf>
    <xf numFmtId="266" fontId="13" fillId="2" borderId="0" xfId="0" applyNumberFormat="1" applyFont="1" applyFill="1" applyBorder="1" applyAlignment="1">
      <alignment/>
    </xf>
    <xf numFmtId="266" fontId="0" fillId="2" borderId="10" xfId="0" applyNumberFormat="1" applyFont="1" applyFill="1" applyBorder="1" applyAlignment="1">
      <alignment horizontal="left"/>
    </xf>
    <xf numFmtId="266" fontId="0" fillId="2" borderId="2" xfId="0" applyNumberFormat="1" applyFont="1" applyFill="1" applyBorder="1" applyAlignment="1">
      <alignment horizontal="left"/>
    </xf>
    <xf numFmtId="266" fontId="1" fillId="2" borderId="2" xfId="0" applyNumberFormat="1" applyFont="1" applyFill="1" applyBorder="1" applyAlignment="1">
      <alignment horizontal="left"/>
    </xf>
    <xf numFmtId="266" fontId="1" fillId="2" borderId="1" xfId="0" applyNumberFormat="1" applyFont="1" applyFill="1" applyBorder="1" applyAlignment="1">
      <alignment/>
    </xf>
    <xf numFmtId="266" fontId="0" fillId="2" borderId="1" xfId="0" applyNumberFormat="1" applyFont="1" applyFill="1" applyBorder="1" applyAlignment="1" quotePrefix="1">
      <alignment horizontal="right"/>
    </xf>
    <xf numFmtId="266" fontId="0" fillId="2" borderId="4" xfId="0" applyNumberFormat="1" applyFont="1" applyFill="1" applyBorder="1" applyAlignment="1" quotePrefix="1">
      <alignment horizontal="right"/>
    </xf>
    <xf numFmtId="266" fontId="1" fillId="2" borderId="4" xfId="0" applyNumberFormat="1" applyFont="1" applyFill="1" applyBorder="1" applyAlignment="1" quotePrefix="1">
      <alignment horizontal="right"/>
    </xf>
    <xf numFmtId="266" fontId="1" fillId="2" borderId="1" xfId="0" applyNumberFormat="1" applyFont="1" applyFill="1" applyBorder="1" applyAlignment="1" quotePrefix="1">
      <alignment horizontal="right"/>
    </xf>
    <xf numFmtId="266" fontId="0" fillId="2" borderId="1" xfId="0" applyNumberFormat="1" applyFont="1" applyFill="1" applyBorder="1" applyAlignment="1" quotePrefix="1">
      <alignment/>
    </xf>
    <xf numFmtId="266" fontId="0" fillId="2" borderId="0" xfId="0" applyNumberFormat="1" applyFill="1" applyBorder="1" applyAlignment="1">
      <alignment/>
    </xf>
    <xf numFmtId="266" fontId="0" fillId="2" borderId="4" xfId="0" applyNumberFormat="1" applyFont="1" applyFill="1" applyBorder="1" applyAlignment="1">
      <alignment horizontal="centerContinuous" vertical="center"/>
    </xf>
    <xf numFmtId="266" fontId="0" fillId="2" borderId="4" xfId="0" applyNumberFormat="1" applyFont="1" applyFill="1" applyBorder="1" applyAlignment="1">
      <alignment horizontal="center" wrapText="1"/>
    </xf>
    <xf numFmtId="266" fontId="0" fillId="2" borderId="3" xfId="0" applyNumberFormat="1" applyFont="1" applyFill="1" applyBorder="1" applyAlignment="1">
      <alignment horizontal="center" wrapText="1"/>
    </xf>
    <xf numFmtId="266" fontId="0" fillId="2" borderId="11" xfId="0" applyNumberFormat="1" applyFont="1" applyFill="1" applyBorder="1" applyAlignment="1">
      <alignment/>
    </xf>
    <xf numFmtId="266" fontId="0" fillId="2" borderId="6" xfId="0" applyNumberFormat="1" applyFont="1" applyFill="1" applyBorder="1" applyAlignment="1" quotePrefix="1">
      <alignment horizontal="right"/>
    </xf>
    <xf numFmtId="266" fontId="0" fillId="2" borderId="5" xfId="0" applyNumberFormat="1" applyFont="1" applyFill="1" applyBorder="1" applyAlignment="1" quotePrefix="1">
      <alignment horizontal="right"/>
    </xf>
    <xf numFmtId="266" fontId="0" fillId="2" borderId="0" xfId="0" applyNumberFormat="1" applyFont="1" applyFill="1" applyBorder="1" applyAlignment="1">
      <alignment horizontal="left" indent="1"/>
    </xf>
    <xf numFmtId="266" fontId="0" fillId="2" borderId="12" xfId="0" applyNumberFormat="1" applyFont="1" applyFill="1" applyBorder="1" applyAlignment="1">
      <alignment/>
    </xf>
    <xf numFmtId="266" fontId="1" fillId="2" borderId="9" xfId="0" applyNumberFormat="1" applyFont="1" applyFill="1" applyBorder="1" applyAlignment="1" quotePrefix="1">
      <alignment horizontal="right"/>
    </xf>
    <xf numFmtId="266" fontId="14" fillId="2" borderId="0" xfId="0" applyNumberFormat="1" applyFont="1" applyFill="1" applyAlignment="1">
      <alignment horizontal="centerContinuous"/>
    </xf>
    <xf numFmtId="266" fontId="0" fillId="2" borderId="0" xfId="0" applyNumberFormat="1" applyFont="1" applyFill="1" applyAlignment="1">
      <alignment/>
    </xf>
    <xf numFmtId="266" fontId="0" fillId="2" borderId="13" xfId="0" applyNumberFormat="1" applyFont="1" applyFill="1" applyBorder="1" applyAlignment="1">
      <alignment/>
    </xf>
    <xf numFmtId="266" fontId="0" fillId="2" borderId="9" xfId="0" applyNumberFormat="1" applyFont="1" applyFill="1" applyBorder="1" applyAlignment="1">
      <alignment horizontal="center"/>
    </xf>
    <xf numFmtId="266" fontId="0" fillId="2" borderId="0" xfId="0" applyNumberFormat="1" applyFont="1" applyFill="1" applyBorder="1" applyAlignment="1">
      <alignment horizontal="right"/>
    </xf>
    <xf numFmtId="266" fontId="0" fillId="2" borderId="9" xfId="0" applyNumberFormat="1" applyFont="1" applyFill="1" applyBorder="1" applyAlignment="1">
      <alignment horizontal="right"/>
    </xf>
    <xf numFmtId="266" fontId="11" fillId="2" borderId="0" xfId="0" applyNumberFormat="1" applyFont="1" applyFill="1" applyBorder="1" applyAlignment="1">
      <alignment horizontal="centerContinuous"/>
    </xf>
    <xf numFmtId="266" fontId="0" fillId="2" borderId="0" xfId="0" applyNumberFormat="1" applyFont="1" applyFill="1" applyBorder="1" applyAlignment="1">
      <alignment horizontal="left" indent="2"/>
    </xf>
    <xf numFmtId="181" fontId="12" fillId="0" borderId="0" xfId="20" applyNumberFormat="1" applyFont="1" applyProtection="1">
      <alignment/>
      <protection/>
    </xf>
    <xf numFmtId="181" fontId="12" fillId="0" borderId="0" xfId="20" applyFont="1">
      <alignment/>
      <protection/>
    </xf>
    <xf numFmtId="181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181" fontId="14" fillId="0" borderId="0" xfId="20" applyFont="1">
      <alignment/>
      <protection/>
    </xf>
    <xf numFmtId="181" fontId="14" fillId="0" borderId="0" xfId="20" applyNumberFormat="1" applyFont="1" applyProtection="1">
      <alignment/>
      <protection/>
    </xf>
    <xf numFmtId="181" fontId="0" fillId="0" borderId="0" xfId="20" applyFont="1" applyAlignment="1">
      <alignment horizontal="center"/>
      <protection/>
    </xf>
    <xf numFmtId="181" fontId="1" fillId="0" borderId="10" xfId="20" applyFont="1" applyBorder="1">
      <alignment/>
      <protection/>
    </xf>
    <xf numFmtId="181" fontId="1" fillId="0" borderId="5" xfId="20" applyFont="1" applyBorder="1" applyAlignment="1">
      <alignment horizontal="right"/>
      <protection/>
    </xf>
    <xf numFmtId="181" fontId="1" fillId="0" borderId="6" xfId="20" applyFont="1" applyBorder="1" applyAlignment="1">
      <alignment horizontal="right"/>
      <protection/>
    </xf>
    <xf numFmtId="181" fontId="0" fillId="0" borderId="2" xfId="20" applyFont="1" applyBorder="1">
      <alignment/>
      <protection/>
    </xf>
    <xf numFmtId="181" fontId="0" fillId="0" borderId="1" xfId="20" applyFont="1" applyBorder="1" applyAlignment="1">
      <alignment horizontal="right"/>
      <protection/>
    </xf>
    <xf numFmtId="181" fontId="0" fillId="0" borderId="4" xfId="20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181" fontId="0" fillId="0" borderId="0" xfId="20" applyFont="1" applyBorder="1">
      <alignment/>
      <protection/>
    </xf>
    <xf numFmtId="181" fontId="0" fillId="0" borderId="7" xfId="20" applyFont="1" applyBorder="1">
      <alignment/>
      <protection/>
    </xf>
    <xf numFmtId="181" fontId="0" fillId="0" borderId="8" xfId="20" applyFont="1" applyBorder="1" applyAlignment="1">
      <alignment horizontal="right"/>
      <protection/>
    </xf>
    <xf numFmtId="181" fontId="0" fillId="0" borderId="9" xfId="20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3" fontId="1" fillId="0" borderId="11" xfId="21" applyNumberFormat="1" applyFont="1" applyBorder="1" applyProtection="1">
      <alignment/>
      <protection/>
    </xf>
    <xf numFmtId="3" fontId="1" fillId="0" borderId="6" xfId="21" applyNumberFormat="1" applyFont="1" applyBorder="1" applyAlignment="1">
      <alignment horizontal="right"/>
      <protection/>
    </xf>
    <xf numFmtId="3" fontId="1" fillId="0" borderId="5" xfId="21" applyNumberFormat="1" applyFont="1" applyBorder="1" applyAlignment="1">
      <alignment horizontal="right"/>
      <protection/>
    </xf>
    <xf numFmtId="3" fontId="0" fillId="0" borderId="0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3" fontId="0" fillId="0" borderId="0" xfId="21" applyNumberFormat="1" applyFont="1" applyBorder="1" applyProtection="1">
      <alignment/>
      <protection/>
    </xf>
    <xf numFmtId="3" fontId="0" fillId="0" borderId="4" xfId="21" applyNumberFormat="1" applyFont="1" applyBorder="1" applyAlignment="1">
      <alignment horizontal="right"/>
      <protection/>
    </xf>
    <xf numFmtId="3" fontId="0" fillId="0" borderId="1" xfId="21" applyNumberFormat="1" applyFont="1" applyBorder="1" applyAlignment="1">
      <alignment horizontal="right"/>
      <protection/>
    </xf>
    <xf numFmtId="3" fontId="0" fillId="0" borderId="4" xfId="21" applyNumberFormat="1" applyFont="1" applyBorder="1" applyAlignment="1" quotePrefix="1">
      <alignment horizontal="right"/>
      <protection/>
    </xf>
    <xf numFmtId="3" fontId="0" fillId="0" borderId="1" xfId="21" applyNumberFormat="1" applyFont="1" applyBorder="1" applyAlignment="1" quotePrefix="1">
      <alignment horizontal="right"/>
      <protection/>
    </xf>
    <xf numFmtId="3" fontId="0" fillId="0" borderId="12" xfId="21" applyNumberFormat="1" applyFont="1" applyBorder="1" applyProtection="1">
      <alignment/>
      <protection/>
    </xf>
    <xf numFmtId="3" fontId="0" fillId="0" borderId="8" xfId="21" applyNumberFormat="1" applyFont="1" applyBorder="1" applyAlignment="1">
      <alignment horizontal="right"/>
      <protection/>
    </xf>
    <xf numFmtId="3" fontId="0" fillId="0" borderId="9" xfId="21" applyNumberFormat="1" applyFont="1" applyBorder="1" applyAlignment="1">
      <alignment horizontal="right"/>
      <protection/>
    </xf>
    <xf numFmtId="0" fontId="12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3" fontId="1" fillId="0" borderId="11" xfId="22" applyNumberFormat="1" applyFont="1" applyBorder="1" applyProtection="1">
      <alignment/>
      <protection/>
    </xf>
    <xf numFmtId="3" fontId="1" fillId="0" borderId="6" xfId="22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22" applyNumberFormat="1" applyFont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4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4" xfId="22" applyNumberFormat="1" applyFont="1" applyBorder="1" applyAlignment="1" quotePrefix="1">
      <alignment horizontal="right"/>
      <protection/>
    </xf>
    <xf numFmtId="3" fontId="0" fillId="0" borderId="1" xfId="22" applyNumberFormat="1" applyFont="1" applyBorder="1" applyAlignment="1" quotePrefix="1">
      <alignment horizontal="right"/>
      <protection/>
    </xf>
    <xf numFmtId="3" fontId="0" fillId="0" borderId="0" xfId="22" applyNumberFormat="1" applyFont="1" applyBorder="1" applyAlignment="1">
      <alignment horizontal="right"/>
      <protection/>
    </xf>
    <xf numFmtId="3" fontId="0" fillId="0" borderId="12" xfId="22" applyNumberFormat="1" applyFont="1" applyBorder="1" applyProtection="1">
      <alignment/>
      <protection/>
    </xf>
    <xf numFmtId="3" fontId="0" fillId="0" borderId="8" xfId="22" applyNumberFormat="1" applyFont="1" applyBorder="1" applyAlignment="1">
      <alignment horizontal="right"/>
      <protection/>
    </xf>
    <xf numFmtId="3" fontId="0" fillId="0" borderId="9" xfId="22" applyNumberFormat="1" applyFont="1" applyBorder="1" applyAlignment="1">
      <alignment horizontal="right"/>
      <protection/>
    </xf>
    <xf numFmtId="0" fontId="12" fillId="0" borderId="0" xfId="23" applyFont="1">
      <alignment/>
      <protection/>
    </xf>
    <xf numFmtId="0" fontId="14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3" fontId="1" fillId="0" borderId="11" xfId="23" applyNumberFormat="1" applyFont="1" applyBorder="1" applyProtection="1">
      <alignment/>
      <protection/>
    </xf>
    <xf numFmtId="3" fontId="1" fillId="0" borderId="5" xfId="23" applyNumberFormat="1" applyFont="1" applyBorder="1" applyAlignment="1">
      <alignment horizontal="right"/>
      <protection/>
    </xf>
    <xf numFmtId="3" fontId="1" fillId="0" borderId="6" xfId="23" applyNumberFormat="1" applyFont="1" applyBorder="1" applyAlignment="1">
      <alignment horizontal="right"/>
      <protection/>
    </xf>
    <xf numFmtId="3" fontId="0" fillId="0" borderId="0" xfId="23" applyNumberFormat="1" applyFont="1">
      <alignment/>
      <protection/>
    </xf>
    <xf numFmtId="3" fontId="0" fillId="0" borderId="0" xfId="23" applyNumberFormat="1" applyFont="1" applyBorder="1" applyProtection="1">
      <alignment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 quotePrefix="1">
      <alignment horizontal="right"/>
      <protection/>
    </xf>
    <xf numFmtId="3" fontId="0" fillId="0" borderId="4" xfId="23" applyNumberFormat="1" applyFont="1" applyBorder="1" applyAlignment="1" quotePrefix="1">
      <alignment horizontal="right"/>
      <protection/>
    </xf>
    <xf numFmtId="3" fontId="0" fillId="0" borderId="12" xfId="23" applyNumberFormat="1" applyFont="1" applyBorder="1" applyProtection="1">
      <alignment/>
      <protection/>
    </xf>
    <xf numFmtId="3" fontId="0" fillId="0" borderId="8" xfId="23" applyNumberFormat="1" applyFont="1" applyBorder="1" applyAlignment="1">
      <alignment horizontal="right"/>
      <protection/>
    </xf>
    <xf numFmtId="3" fontId="0" fillId="0" borderId="9" xfId="23" applyNumberFormat="1" applyFont="1" applyBorder="1" applyAlignment="1">
      <alignment horizontal="right"/>
      <protection/>
    </xf>
    <xf numFmtId="0" fontId="0" fillId="0" borderId="0" xfId="23" applyFont="1" applyBorder="1">
      <alignment/>
      <protection/>
    </xf>
    <xf numFmtId="187" fontId="0" fillId="0" borderId="0" xfId="23" applyNumberFormat="1" applyFont="1" applyBorder="1">
      <alignment/>
      <protection/>
    </xf>
    <xf numFmtId="266" fontId="0" fillId="2" borderId="10" xfId="0" applyNumberFormat="1" applyFont="1" applyFill="1" applyBorder="1" applyAlignment="1">
      <alignment horizontal="center"/>
    </xf>
    <xf numFmtId="266" fontId="0" fillId="2" borderId="5" xfId="0" applyNumberFormat="1" applyFont="1" applyFill="1" applyBorder="1" applyAlignment="1">
      <alignment horizontal="center"/>
    </xf>
    <xf numFmtId="266" fontId="14" fillId="2" borderId="0" xfId="0" applyNumberFormat="1" applyFont="1" applyFill="1" applyBorder="1" applyAlignment="1">
      <alignment horizontal="centerContinuous"/>
    </xf>
    <xf numFmtId="266" fontId="0" fillId="2" borderId="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266" fontId="1" fillId="2" borderId="10" xfId="0" applyNumberFormat="1" applyFont="1" applyFill="1" applyBorder="1" applyAlignment="1">
      <alignment/>
    </xf>
    <xf numFmtId="266" fontId="1" fillId="2" borderId="5" xfId="0" applyNumberFormat="1" applyFont="1" applyFill="1" applyBorder="1" applyAlignment="1">
      <alignment/>
    </xf>
    <xf numFmtId="266" fontId="0" fillId="2" borderId="5" xfId="0" applyNumberFormat="1" applyFont="1" applyFill="1" applyBorder="1" applyAlignment="1">
      <alignment horizontal="centerContinuous" vertical="center"/>
    </xf>
    <xf numFmtId="266" fontId="0" fillId="2" borderId="14" xfId="0" applyNumberFormat="1" applyFont="1" applyFill="1" applyBorder="1" applyAlignment="1">
      <alignment horizontal="centerContinuous"/>
    </xf>
    <xf numFmtId="266" fontId="0" fillId="2" borderId="15" xfId="0" applyNumberFormat="1" applyFont="1" applyFill="1" applyBorder="1" applyAlignment="1">
      <alignment horizontal="centerContinuous"/>
    </xf>
    <xf numFmtId="266" fontId="0" fillId="2" borderId="16" xfId="0" applyNumberFormat="1" applyFont="1" applyFill="1" applyBorder="1" applyAlignment="1">
      <alignment horizontal="centerContinuous"/>
    </xf>
    <xf numFmtId="266" fontId="14" fillId="2" borderId="0" xfId="0" applyNumberFormat="1" applyFont="1" applyFill="1" applyBorder="1" applyAlignment="1">
      <alignment/>
    </xf>
    <xf numFmtId="0" fontId="0" fillId="0" borderId="15" xfId="0" applyBorder="1" applyAlignment="1">
      <alignment horizontal="centerContinuous"/>
    </xf>
    <xf numFmtId="181" fontId="0" fillId="0" borderId="17" xfId="20" applyFont="1" applyBorder="1" applyAlignment="1">
      <alignment horizontal="center"/>
      <protection/>
    </xf>
    <xf numFmtId="181" fontId="0" fillId="0" borderId="18" xfId="20" applyFont="1" applyBorder="1" applyAlignment="1">
      <alignment horizontal="center"/>
      <protection/>
    </xf>
    <xf numFmtId="181" fontId="0" fillId="0" borderId="19" xfId="20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188" fontId="1" fillId="0" borderId="5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188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88" fontId="1" fillId="0" borderId="1" xfId="0" applyNumberFormat="1" applyFont="1" applyBorder="1" applyAlignment="1">
      <alignment horizontal="right"/>
    </xf>
    <xf numFmtId="188" fontId="1" fillId="0" borderId="2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88" fontId="1" fillId="0" borderId="4" xfId="0" applyNumberFormat="1" applyFont="1" applyBorder="1" applyAlignment="1">
      <alignment horizontal="right"/>
    </xf>
    <xf numFmtId="181" fontId="1" fillId="0" borderId="2" xfId="20" applyFont="1" applyBorder="1">
      <alignment/>
      <protection/>
    </xf>
    <xf numFmtId="0" fontId="15" fillId="0" borderId="0" xfId="21" applyFont="1" applyBorder="1">
      <alignment/>
      <protection/>
    </xf>
    <xf numFmtId="3" fontId="1" fillId="0" borderId="0" xfId="22" applyNumberFormat="1" applyFont="1" applyBorder="1" applyProtection="1">
      <alignment/>
      <protection/>
    </xf>
    <xf numFmtId="3" fontId="1" fillId="0" borderId="0" xfId="23" applyNumberFormat="1" applyFont="1" applyBorder="1" applyProtection="1">
      <alignment/>
      <protection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4" xfId="2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66" fontId="13" fillId="2" borderId="0" xfId="0" applyNumberFormat="1" applyFont="1" applyFill="1" applyBorder="1" applyAlignment="1">
      <alignment horizontal="center"/>
    </xf>
    <xf numFmtId="266" fontId="11" fillId="2" borderId="0" xfId="0" applyNumberFormat="1" applyFont="1" applyFill="1" applyAlignment="1">
      <alignment horizontal="center"/>
    </xf>
    <xf numFmtId="266" fontId="0" fillId="2" borderId="20" xfId="0" applyNumberFormat="1" applyFont="1" applyFill="1" applyBorder="1" applyAlignment="1">
      <alignment horizontal="center"/>
    </xf>
    <xf numFmtId="266" fontId="0" fillId="2" borderId="14" xfId="0" applyNumberFormat="1" applyFont="1" applyFill="1" applyBorder="1" applyAlignment="1">
      <alignment horizontal="center"/>
    </xf>
    <xf numFmtId="266" fontId="0" fillId="2" borderId="16" xfId="0" applyNumberFormat="1" applyFont="1" applyFill="1" applyBorder="1" applyAlignment="1">
      <alignment horizontal="center"/>
    </xf>
    <xf numFmtId="266" fontId="0" fillId="2" borderId="11" xfId="0" applyNumberFormat="1" applyFont="1" applyFill="1" applyBorder="1" applyAlignment="1">
      <alignment horizontal="center" vertical="center"/>
    </xf>
    <xf numFmtId="266" fontId="0" fillId="2" borderId="10" xfId="0" applyNumberFormat="1" applyFont="1" applyFill="1" applyBorder="1" applyAlignment="1">
      <alignment horizontal="center" vertical="center"/>
    </xf>
    <xf numFmtId="266" fontId="0" fillId="2" borderId="0" xfId="0" applyNumberFormat="1" applyFont="1" applyFill="1" applyBorder="1" applyAlignment="1">
      <alignment horizontal="center" vertical="center"/>
    </xf>
    <xf numFmtId="181" fontId="13" fillId="0" borderId="0" xfId="20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 vertical="justify"/>
      <protection/>
    </xf>
    <xf numFmtId="0" fontId="0" fillId="0" borderId="10" xfId="21" applyFont="1" applyBorder="1" applyAlignment="1">
      <alignment horizontal="center" vertical="justify"/>
      <protection/>
    </xf>
    <xf numFmtId="0" fontId="0" fillId="0" borderId="21" xfId="21" applyFont="1" applyBorder="1" applyAlignment="1">
      <alignment horizontal="center" vertical="justify"/>
      <protection/>
    </xf>
    <xf numFmtId="0" fontId="0" fillId="0" borderId="22" xfId="21" applyFont="1" applyBorder="1" applyAlignment="1">
      <alignment horizontal="center" vertical="justify"/>
      <protection/>
    </xf>
    <xf numFmtId="0" fontId="0" fillId="0" borderId="16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1" fontId="0" fillId="0" borderId="6" xfId="22" applyNumberFormat="1" applyFont="1" applyBorder="1" applyAlignment="1">
      <alignment horizontal="center" vertical="justify"/>
      <protection/>
    </xf>
    <xf numFmtId="1" fontId="0" fillId="0" borderId="10" xfId="22" applyNumberFormat="1" applyFont="1" applyBorder="1" applyAlignment="1">
      <alignment horizontal="center" vertical="justify"/>
      <protection/>
    </xf>
    <xf numFmtId="1" fontId="0" fillId="0" borderId="21" xfId="22" applyNumberFormat="1" applyFont="1" applyBorder="1" applyAlignment="1">
      <alignment horizontal="center" vertical="justify"/>
      <protection/>
    </xf>
    <xf numFmtId="1" fontId="0" fillId="0" borderId="22" xfId="22" applyNumberFormat="1" applyFont="1" applyBorder="1" applyAlignment="1">
      <alignment horizontal="center" vertical="justify"/>
      <protection/>
    </xf>
    <xf numFmtId="0" fontId="0" fillId="0" borderId="6" xfId="22" applyFont="1" applyBorder="1" applyAlignment="1">
      <alignment horizontal="center" vertical="justify"/>
      <protection/>
    </xf>
    <xf numFmtId="0" fontId="0" fillId="0" borderId="10" xfId="22" applyFont="1" applyBorder="1" applyAlignment="1">
      <alignment horizontal="center" vertical="justify"/>
      <protection/>
    </xf>
    <xf numFmtId="0" fontId="0" fillId="0" borderId="21" xfId="22" applyFont="1" applyBorder="1" applyAlignment="1">
      <alignment horizontal="center" vertical="justify"/>
      <protection/>
    </xf>
    <xf numFmtId="0" fontId="0" fillId="0" borderId="22" xfId="22" applyFont="1" applyBorder="1" applyAlignment="1">
      <alignment horizontal="center" vertical="justify"/>
      <protection/>
    </xf>
    <xf numFmtId="0" fontId="0" fillId="0" borderId="11" xfId="22" applyFont="1" applyBorder="1" applyAlignment="1">
      <alignment horizontal="center" vertical="justify"/>
      <protection/>
    </xf>
    <xf numFmtId="0" fontId="0" fillId="0" borderId="26" xfId="22" applyFont="1" applyBorder="1" applyAlignment="1">
      <alignment horizontal="center" vertical="justify"/>
      <protection/>
    </xf>
    <xf numFmtId="0" fontId="13" fillId="0" borderId="0" xfId="23" applyFont="1" applyAlignment="1">
      <alignment horizontal="center"/>
      <protection/>
    </xf>
    <xf numFmtId="1" fontId="0" fillId="0" borderId="6" xfId="23" applyNumberFormat="1" applyFont="1" applyBorder="1" applyAlignment="1">
      <alignment horizontal="center" vertical="justify"/>
      <protection/>
    </xf>
    <xf numFmtId="1" fontId="0" fillId="0" borderId="10" xfId="23" applyNumberFormat="1" applyFont="1" applyBorder="1" applyAlignment="1">
      <alignment horizontal="center" vertical="justify"/>
      <protection/>
    </xf>
    <xf numFmtId="1" fontId="0" fillId="0" borderId="21" xfId="23" applyNumberFormat="1" applyFont="1" applyBorder="1" applyAlignment="1">
      <alignment horizontal="center" vertical="justify"/>
      <protection/>
    </xf>
    <xf numFmtId="1" fontId="0" fillId="0" borderId="22" xfId="23" applyNumberFormat="1" applyFont="1" applyBorder="1" applyAlignment="1">
      <alignment horizontal="center" vertical="justify"/>
      <protection/>
    </xf>
    <xf numFmtId="0" fontId="0" fillId="0" borderId="6" xfId="23" applyFont="1" applyBorder="1" applyAlignment="1">
      <alignment horizontal="center" vertical="justify"/>
      <protection/>
    </xf>
    <xf numFmtId="0" fontId="0" fillId="0" borderId="10" xfId="23" applyFont="1" applyBorder="1" applyAlignment="1">
      <alignment horizontal="center" vertical="justify"/>
      <protection/>
    </xf>
    <xf numFmtId="0" fontId="0" fillId="0" borderId="21" xfId="23" applyFont="1" applyBorder="1" applyAlignment="1">
      <alignment horizontal="center" vertical="justify"/>
      <protection/>
    </xf>
    <xf numFmtId="0" fontId="0" fillId="0" borderId="22" xfId="23" applyFont="1" applyBorder="1" applyAlignment="1">
      <alignment horizontal="center" vertical="justify"/>
      <protection/>
    </xf>
    <xf numFmtId="0" fontId="0" fillId="0" borderId="11" xfId="23" applyFont="1" applyBorder="1" applyAlignment="1">
      <alignment horizontal="center" vertical="justify"/>
      <protection/>
    </xf>
    <xf numFmtId="0" fontId="0" fillId="0" borderId="26" xfId="23" applyFont="1" applyBorder="1" applyAlignment="1">
      <alignment horizontal="center" vertical="justify"/>
      <protection/>
    </xf>
  </cellXfs>
  <cellStyles count="1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59" xfId="20"/>
    <cellStyle name="Normal_p462" xfId="21"/>
    <cellStyle name="Normal_p463" xfId="22"/>
    <cellStyle name="Normal_p46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8.140625" style="4" customWidth="1"/>
    <col min="2" max="4" width="18.7109375" style="4" customWidth="1"/>
    <col min="5" max="5" width="17.57421875" style="4" customWidth="1"/>
    <col min="6" max="6" width="14.7109375" style="4" hidden="1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7" s="7" customFormat="1" ht="15">
      <c r="A3" s="5" t="s">
        <v>223</v>
      </c>
      <c r="B3" s="5"/>
      <c r="C3" s="5"/>
      <c r="D3" s="5"/>
      <c r="E3" s="5"/>
      <c r="F3" s="6"/>
      <c r="G3" s="6"/>
    </row>
    <row r="4" spans="1:7" s="7" customFormat="1" ht="13.5" customHeight="1" thickBot="1">
      <c r="A4" s="5"/>
      <c r="B4" s="5"/>
      <c r="C4" s="166"/>
      <c r="D4" s="166"/>
      <c r="E4" s="166"/>
      <c r="F4" s="6"/>
      <c r="G4" s="6"/>
    </row>
    <row r="5" spans="1:7" ht="12.75">
      <c r="A5" s="164" t="s">
        <v>1</v>
      </c>
      <c r="B5" s="165" t="s">
        <v>2</v>
      </c>
      <c r="C5" s="165" t="s">
        <v>2</v>
      </c>
      <c r="D5" s="165" t="s">
        <v>2</v>
      </c>
      <c r="E5" s="167" t="s">
        <v>2</v>
      </c>
      <c r="F5" s="11"/>
      <c r="G5" s="11"/>
    </row>
    <row r="6" spans="1:7" ht="13.5" thickBot="1">
      <c r="A6" s="8" t="s">
        <v>3</v>
      </c>
      <c r="B6" s="9" t="s">
        <v>4</v>
      </c>
      <c r="C6" s="9" t="s">
        <v>5</v>
      </c>
      <c r="D6" s="9" t="s">
        <v>6</v>
      </c>
      <c r="E6" s="12" t="s">
        <v>7</v>
      </c>
      <c r="F6" s="11"/>
      <c r="G6" s="11"/>
    </row>
    <row r="7" spans="1:7" ht="12.75">
      <c r="A7" s="54" t="s">
        <v>8</v>
      </c>
      <c r="B7" s="13">
        <v>2010034</v>
      </c>
      <c r="C7" s="14">
        <v>0</v>
      </c>
      <c r="D7" s="14">
        <v>0</v>
      </c>
      <c r="E7" s="15">
        <v>2010034</v>
      </c>
      <c r="F7" s="11"/>
      <c r="G7" s="11"/>
    </row>
    <row r="8" spans="1:7" ht="12.75">
      <c r="A8" s="55" t="s">
        <v>9</v>
      </c>
      <c r="B8" s="17">
        <v>657637</v>
      </c>
      <c r="C8" s="18">
        <v>230</v>
      </c>
      <c r="D8" s="18">
        <v>450</v>
      </c>
      <c r="E8" s="19">
        <v>658317</v>
      </c>
      <c r="F8" s="11"/>
      <c r="G8" s="11"/>
    </row>
    <row r="9" spans="1:7" ht="12.75">
      <c r="A9" s="55" t="s">
        <v>10</v>
      </c>
      <c r="B9" s="17">
        <v>488813.4047836409</v>
      </c>
      <c r="C9" s="18">
        <v>166</v>
      </c>
      <c r="D9" s="18">
        <v>41</v>
      </c>
      <c r="E9" s="19">
        <v>489020.4047836409</v>
      </c>
      <c r="F9" s="11"/>
      <c r="G9" s="11"/>
    </row>
    <row r="10" spans="1:7" ht="12.75">
      <c r="A10" s="55" t="s">
        <v>11</v>
      </c>
      <c r="B10" s="17">
        <v>250256.261</v>
      </c>
      <c r="C10" s="18">
        <v>10636</v>
      </c>
      <c r="D10" s="18">
        <v>496.245</v>
      </c>
      <c r="E10" s="19">
        <v>261388.506</v>
      </c>
      <c r="F10" s="11"/>
      <c r="G10" s="11"/>
    </row>
    <row r="11" spans="1:7" ht="12.75">
      <c r="A11" s="55" t="s">
        <v>12</v>
      </c>
      <c r="B11" s="17">
        <v>170457.481979309</v>
      </c>
      <c r="C11" s="18">
        <v>7389</v>
      </c>
      <c r="D11" s="18">
        <v>132</v>
      </c>
      <c r="E11" s="19">
        <v>177978.481979309</v>
      </c>
      <c r="F11" s="11"/>
      <c r="G11" s="11"/>
    </row>
    <row r="12" spans="1:7" ht="12.75">
      <c r="A12" s="55" t="s">
        <v>13</v>
      </c>
      <c r="B12" s="17">
        <v>25513</v>
      </c>
      <c r="C12" s="18">
        <v>475</v>
      </c>
      <c r="D12" s="18">
        <v>1126.8</v>
      </c>
      <c r="E12" s="19">
        <v>27114.8</v>
      </c>
      <c r="F12" s="11"/>
      <c r="G12" s="11"/>
    </row>
    <row r="13" spans="1:7" ht="12.75">
      <c r="A13" s="55" t="s">
        <v>14</v>
      </c>
      <c r="B13" s="17">
        <v>79629</v>
      </c>
      <c r="C13" s="18">
        <v>799</v>
      </c>
      <c r="D13" s="18">
        <v>3538.832444800205</v>
      </c>
      <c r="E13" s="19">
        <v>83966.83244480021</v>
      </c>
      <c r="F13" s="11"/>
      <c r="G13" s="11"/>
    </row>
    <row r="14" spans="1:7" ht="12.75">
      <c r="A14" s="55" t="s">
        <v>15</v>
      </c>
      <c r="B14" s="17">
        <v>602872.473</v>
      </c>
      <c r="C14" s="18">
        <v>295.042</v>
      </c>
      <c r="D14" s="18">
        <v>3850</v>
      </c>
      <c r="E14" s="19">
        <v>607017.515</v>
      </c>
      <c r="F14" s="11"/>
      <c r="G14" s="11"/>
    </row>
    <row r="15" spans="1:7" ht="12.75">
      <c r="A15" s="55" t="s">
        <v>16</v>
      </c>
      <c r="B15" s="17">
        <v>93734</v>
      </c>
      <c r="C15" s="18">
        <v>138.992561204177</v>
      </c>
      <c r="D15" s="18">
        <v>731.5051431660202</v>
      </c>
      <c r="E15" s="19">
        <v>94604.4977043702</v>
      </c>
      <c r="F15" s="11"/>
      <c r="G15" s="11"/>
    </row>
    <row r="16" spans="1:7" ht="12.75">
      <c r="A16" s="55" t="s">
        <v>17</v>
      </c>
      <c r="B16" s="17">
        <v>834867.465608824</v>
      </c>
      <c r="C16" s="18">
        <v>211581.6666666667</v>
      </c>
      <c r="D16" s="18">
        <v>13668.6</v>
      </c>
      <c r="E16" s="19">
        <v>1060117.7322754909</v>
      </c>
      <c r="F16" s="11"/>
      <c r="G16" s="11"/>
    </row>
    <row r="17" spans="1:7" ht="12.75">
      <c r="A17" s="55" t="s">
        <v>18</v>
      </c>
      <c r="B17" s="17">
        <v>95103.65160387772</v>
      </c>
      <c r="C17" s="18">
        <v>26892</v>
      </c>
      <c r="D17" s="18">
        <v>3236.8732518320617</v>
      </c>
      <c r="E17" s="19">
        <v>125232.52485570978</v>
      </c>
      <c r="F17" s="11"/>
      <c r="G17" s="11"/>
    </row>
    <row r="18" spans="1:7" ht="12.75">
      <c r="A18" s="55" t="s">
        <v>19</v>
      </c>
      <c r="B18" s="17">
        <v>156306.81181625376</v>
      </c>
      <c r="C18" s="18">
        <v>126113</v>
      </c>
      <c r="D18" s="18">
        <v>54187.28369822637</v>
      </c>
      <c r="E18" s="19">
        <v>336607.09551448014</v>
      </c>
      <c r="F18" s="11"/>
      <c r="G18" s="11"/>
    </row>
    <row r="19" spans="1:7" ht="12.75">
      <c r="A19" s="55" t="s">
        <v>20</v>
      </c>
      <c r="B19" s="17">
        <v>46052</v>
      </c>
      <c r="C19" s="18">
        <v>232</v>
      </c>
      <c r="D19" s="18">
        <v>9723.130066606105</v>
      </c>
      <c r="E19" s="19">
        <v>56007.13006660611</v>
      </c>
      <c r="F19" s="11"/>
      <c r="G19" s="11"/>
    </row>
    <row r="20" spans="1:7" ht="12.75">
      <c r="A20" s="55" t="s">
        <v>21</v>
      </c>
      <c r="B20" s="17">
        <v>26761.712915398246</v>
      </c>
      <c r="C20" s="18">
        <v>0</v>
      </c>
      <c r="D20" s="18">
        <v>22005</v>
      </c>
      <c r="E20" s="19">
        <v>48766.712915398246</v>
      </c>
      <c r="F20" s="11"/>
      <c r="G20" s="11"/>
    </row>
    <row r="21" spans="1:7" ht="12.75">
      <c r="A21" s="55" t="s">
        <v>22</v>
      </c>
      <c r="B21" s="17">
        <v>47895</v>
      </c>
      <c r="C21" s="18">
        <v>5129</v>
      </c>
      <c r="D21" s="18">
        <v>19607.76917828113</v>
      </c>
      <c r="E21" s="19">
        <v>72631.76917828113</v>
      </c>
      <c r="F21" s="11"/>
      <c r="G21" s="11"/>
    </row>
    <row r="22" spans="1:7" ht="12.75">
      <c r="A22" s="55" t="s">
        <v>23</v>
      </c>
      <c r="B22" s="17">
        <v>460309.0100969425</v>
      </c>
      <c r="C22" s="18">
        <v>786.525</v>
      </c>
      <c r="D22" s="18">
        <v>228695.1</v>
      </c>
      <c r="E22" s="19">
        <v>689790.6350969425</v>
      </c>
      <c r="F22" s="11"/>
      <c r="G22" s="11"/>
    </row>
    <row r="23" spans="1:7" ht="12.75">
      <c r="A23" s="55" t="s">
        <v>24</v>
      </c>
      <c r="B23" s="17">
        <v>60385.79688547438</v>
      </c>
      <c r="C23" s="18">
        <v>1179.3210000000001</v>
      </c>
      <c r="D23" s="18">
        <v>77050.53285555277</v>
      </c>
      <c r="E23" s="19">
        <v>138615.65074102714</v>
      </c>
      <c r="F23" s="11"/>
      <c r="G23" s="11"/>
    </row>
    <row r="24" spans="1:7" ht="12.75">
      <c r="A24" s="16"/>
      <c r="B24" s="20"/>
      <c r="C24" s="18"/>
      <c r="D24" s="18"/>
      <c r="E24" s="19"/>
      <c r="F24" s="11"/>
      <c r="G24" s="11"/>
    </row>
    <row r="25" spans="1:7" ht="13.5" thickBot="1">
      <c r="A25" s="21" t="s">
        <v>25</v>
      </c>
      <c r="B25" s="22">
        <v>6106628.06968972</v>
      </c>
      <c r="C25" s="23">
        <v>392042.5472278709</v>
      </c>
      <c r="D25" s="23">
        <v>438540.6716384646</v>
      </c>
      <c r="E25" s="24">
        <v>6937211.288556055</v>
      </c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ht="12.75">
      <c r="F28" s="11"/>
    </row>
    <row r="29" spans="6:7" ht="12.75">
      <c r="F29" s="11"/>
      <c r="G29" s="11"/>
    </row>
  </sheetData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11" transitionEvaluation="1"/>
  <dimension ref="A1:L53"/>
  <sheetViews>
    <sheetView showGridLines="0" zoomScale="75" zoomScaleNormal="75" workbookViewId="0" topLeftCell="A1">
      <selection activeCell="C20" sqref="C20"/>
    </sheetView>
  </sheetViews>
  <sheetFormatPr defaultColWidth="11.00390625" defaultRowHeight="12.75"/>
  <cols>
    <col min="1" max="1" width="35.140625" style="83" customWidth="1"/>
    <col min="2" max="5" width="22.7109375" style="83" customWidth="1"/>
    <col min="6" max="7" width="17.8515625" style="83" customWidth="1"/>
    <col min="8" max="16384" width="11.00390625" style="83" customWidth="1"/>
  </cols>
  <sheetData>
    <row r="1" spans="1:12" s="82" customFormat="1" ht="18">
      <c r="A1" s="205" t="s">
        <v>0</v>
      </c>
      <c r="B1" s="205"/>
      <c r="C1" s="205"/>
      <c r="D1" s="205"/>
      <c r="E1" s="205"/>
      <c r="F1" s="25"/>
      <c r="G1" s="81"/>
      <c r="H1" s="81"/>
      <c r="I1" s="81"/>
      <c r="J1" s="81"/>
      <c r="K1" s="81"/>
      <c r="L1" s="81"/>
    </row>
    <row r="2" spans="7:12" ht="12.75">
      <c r="G2" s="84"/>
      <c r="H2" s="84"/>
      <c r="I2" s="84"/>
      <c r="J2" s="84"/>
      <c r="K2" s="84"/>
      <c r="L2" s="84"/>
    </row>
    <row r="3" spans="1:12" s="85" customFormat="1" ht="15">
      <c r="A3" s="214" t="s">
        <v>221</v>
      </c>
      <c r="B3" s="214"/>
      <c r="C3" s="214"/>
      <c r="D3" s="214"/>
      <c r="E3" s="214"/>
      <c r="G3" s="86"/>
      <c r="H3" s="86"/>
      <c r="I3" s="86"/>
      <c r="J3" s="86"/>
      <c r="K3" s="86"/>
      <c r="L3" s="86"/>
    </row>
    <row r="4" spans="1:12" s="85" customFormat="1" ht="15">
      <c r="A4" s="214" t="s">
        <v>224</v>
      </c>
      <c r="B4" s="214"/>
      <c r="C4" s="214"/>
      <c r="D4" s="214"/>
      <c r="E4" s="214"/>
      <c r="G4" s="86"/>
      <c r="H4" s="86"/>
      <c r="I4" s="86"/>
      <c r="J4" s="86"/>
      <c r="K4" s="86"/>
      <c r="L4" s="86"/>
    </row>
    <row r="5" spans="7:12" s="85" customFormat="1" ht="12.75" customHeight="1" thickBot="1">
      <c r="G5" s="86"/>
      <c r="H5" s="86"/>
      <c r="I5" s="86"/>
      <c r="J5" s="86"/>
      <c r="K5" s="86"/>
      <c r="L5" s="86"/>
    </row>
    <row r="6" spans="1:12" ht="13.5" thickBot="1">
      <c r="A6" s="180" t="s">
        <v>150</v>
      </c>
      <c r="B6" s="181" t="s">
        <v>151</v>
      </c>
      <c r="C6" s="181" t="s">
        <v>152</v>
      </c>
      <c r="D6" s="181" t="s">
        <v>153</v>
      </c>
      <c r="E6" s="182" t="s">
        <v>154</v>
      </c>
      <c r="F6" s="87"/>
      <c r="H6" s="84"/>
      <c r="I6" s="84"/>
      <c r="J6" s="84"/>
      <c r="K6" s="84"/>
      <c r="L6" s="84"/>
    </row>
    <row r="7" spans="1:5" ht="12.75">
      <c r="A7" s="88" t="s">
        <v>155</v>
      </c>
      <c r="B7" s="89">
        <v>484895.261</v>
      </c>
      <c r="C7" s="89">
        <v>8171.842</v>
      </c>
      <c r="D7" s="89">
        <v>12200.423</v>
      </c>
      <c r="E7" s="90">
        <v>61912.893</v>
      </c>
    </row>
    <row r="8" spans="1:5" ht="12.75">
      <c r="A8" s="91"/>
      <c r="B8" s="92"/>
      <c r="C8" s="92"/>
      <c r="D8" s="92"/>
      <c r="E8" s="93"/>
    </row>
    <row r="9" spans="1:5" ht="12.75">
      <c r="A9" s="196" t="s">
        <v>214</v>
      </c>
      <c r="B9" s="92"/>
      <c r="C9" s="92"/>
      <c r="D9" s="92"/>
      <c r="E9" s="93"/>
    </row>
    <row r="10" spans="1:5" ht="12.75">
      <c r="A10" s="196" t="s">
        <v>157</v>
      </c>
      <c r="B10" s="92">
        <v>121494.41</v>
      </c>
      <c r="C10" s="92">
        <v>2178.2</v>
      </c>
      <c r="D10" s="92">
        <v>1466.487</v>
      </c>
      <c r="E10" s="93">
        <v>158.045</v>
      </c>
    </row>
    <row r="11" spans="1:5" ht="12.75">
      <c r="A11" s="91" t="s">
        <v>158</v>
      </c>
      <c r="B11" s="92">
        <v>28420</v>
      </c>
      <c r="C11" s="92" t="s">
        <v>53</v>
      </c>
      <c r="D11" s="92">
        <v>22</v>
      </c>
      <c r="E11" s="93" t="s">
        <v>53</v>
      </c>
    </row>
    <row r="12" spans="1:5" ht="12.75">
      <c r="A12" s="91" t="s">
        <v>159</v>
      </c>
      <c r="B12" s="92">
        <v>3349.91</v>
      </c>
      <c r="C12" s="92">
        <v>7.5</v>
      </c>
      <c r="D12" s="92">
        <v>16.087</v>
      </c>
      <c r="E12" s="93" t="s">
        <v>53</v>
      </c>
    </row>
    <row r="13" spans="1:5" ht="12.75">
      <c r="A13" s="91" t="s">
        <v>160</v>
      </c>
      <c r="B13" s="92">
        <v>3600</v>
      </c>
      <c r="C13" s="92" t="s">
        <v>53</v>
      </c>
      <c r="D13" s="92" t="s">
        <v>53</v>
      </c>
      <c r="E13" s="93" t="s">
        <v>53</v>
      </c>
    </row>
    <row r="14" spans="1:5" ht="12.75">
      <c r="A14" s="91" t="s">
        <v>161</v>
      </c>
      <c r="B14" s="92">
        <v>4464.5</v>
      </c>
      <c r="C14" s="92" t="s">
        <v>53</v>
      </c>
      <c r="D14" s="92" t="s">
        <v>53</v>
      </c>
      <c r="E14" s="93" t="s">
        <v>53</v>
      </c>
    </row>
    <row r="15" spans="1:5" ht="12.75">
      <c r="A15" s="91" t="s">
        <v>162</v>
      </c>
      <c r="B15" s="92">
        <v>5900</v>
      </c>
      <c r="C15" s="92">
        <v>306</v>
      </c>
      <c r="D15" s="92">
        <v>320</v>
      </c>
      <c r="E15" s="93" t="s">
        <v>53</v>
      </c>
    </row>
    <row r="16" spans="1:5" ht="12.75">
      <c r="A16" s="91" t="s">
        <v>163</v>
      </c>
      <c r="B16" s="92">
        <v>2500</v>
      </c>
      <c r="C16" s="92" t="s">
        <v>53</v>
      </c>
      <c r="D16" s="92" t="s">
        <v>53</v>
      </c>
      <c r="E16" s="93" t="s">
        <v>53</v>
      </c>
    </row>
    <row r="17" spans="1:5" ht="12.75">
      <c r="A17" s="91" t="s">
        <v>164</v>
      </c>
      <c r="B17" s="92">
        <v>24890</v>
      </c>
      <c r="C17" s="92">
        <v>246.7</v>
      </c>
      <c r="D17" s="92">
        <v>483.4</v>
      </c>
      <c r="E17" s="93" t="s">
        <v>53</v>
      </c>
    </row>
    <row r="18" spans="1:5" ht="12.75">
      <c r="A18" s="91" t="s">
        <v>165</v>
      </c>
      <c r="B18" s="92">
        <v>770</v>
      </c>
      <c r="C18" s="92">
        <v>670</v>
      </c>
      <c r="D18" s="92">
        <v>450</v>
      </c>
      <c r="E18" s="93" t="s">
        <v>53</v>
      </c>
    </row>
    <row r="19" spans="1:5" ht="12.75">
      <c r="A19" s="91" t="s">
        <v>166</v>
      </c>
      <c r="B19" s="94">
        <v>10800</v>
      </c>
      <c r="C19" s="92" t="s">
        <v>53</v>
      </c>
      <c r="D19" s="92" t="s">
        <v>53</v>
      </c>
      <c r="E19" s="93" t="s">
        <v>53</v>
      </c>
    </row>
    <row r="20" spans="1:5" ht="12.75">
      <c r="A20" s="91" t="s">
        <v>167</v>
      </c>
      <c r="B20" s="94">
        <v>5448</v>
      </c>
      <c r="C20" s="92" t="s">
        <v>53</v>
      </c>
      <c r="D20" s="92" t="s">
        <v>53</v>
      </c>
      <c r="E20" s="93" t="s">
        <v>53</v>
      </c>
    </row>
    <row r="21" spans="1:5" ht="12.75">
      <c r="A21" s="91" t="s">
        <v>168</v>
      </c>
      <c r="B21" s="94">
        <v>11741</v>
      </c>
      <c r="C21" s="92">
        <v>850</v>
      </c>
      <c r="D21" s="92">
        <v>140</v>
      </c>
      <c r="E21" s="93">
        <v>158</v>
      </c>
    </row>
    <row r="22" spans="1:5" ht="12.75">
      <c r="A22" s="91" t="s">
        <v>169</v>
      </c>
      <c r="B22" s="94">
        <v>1850</v>
      </c>
      <c r="C22" s="92">
        <v>98</v>
      </c>
      <c r="D22" s="92">
        <v>35</v>
      </c>
      <c r="E22" s="93" t="s">
        <v>53</v>
      </c>
    </row>
    <row r="23" spans="1:5" ht="12.75">
      <c r="A23" s="91" t="s">
        <v>170</v>
      </c>
      <c r="B23" s="94">
        <v>14461</v>
      </c>
      <c r="C23" s="92" t="s">
        <v>53</v>
      </c>
      <c r="D23" s="92" t="s">
        <v>53</v>
      </c>
      <c r="E23" s="93" t="s">
        <v>53</v>
      </c>
    </row>
    <row r="24" spans="1:5" ht="12.75">
      <c r="A24" s="91" t="s">
        <v>171</v>
      </c>
      <c r="B24" s="94">
        <v>3300</v>
      </c>
      <c r="C24" s="92" t="s">
        <v>53</v>
      </c>
      <c r="D24" s="92" t="s">
        <v>53</v>
      </c>
      <c r="E24" s="93" t="s">
        <v>53</v>
      </c>
    </row>
    <row r="25" spans="1:5" ht="12.75">
      <c r="A25" s="91"/>
      <c r="B25" s="92"/>
      <c r="C25" s="92"/>
      <c r="D25" s="92"/>
      <c r="E25" s="93"/>
    </row>
    <row r="26" spans="1:5" ht="12.75">
      <c r="A26" s="196" t="s">
        <v>172</v>
      </c>
      <c r="B26" s="92"/>
      <c r="C26" s="92"/>
      <c r="D26" s="92"/>
      <c r="E26" s="93"/>
    </row>
    <row r="27" spans="1:5" ht="12.75">
      <c r="A27" s="91" t="s">
        <v>173</v>
      </c>
      <c r="B27" s="92">
        <v>1200</v>
      </c>
      <c r="C27" s="92">
        <v>106.2</v>
      </c>
      <c r="D27" s="92">
        <v>200</v>
      </c>
      <c r="E27" s="93">
        <v>11.3</v>
      </c>
    </row>
    <row r="28" spans="1:5" ht="12.75">
      <c r="A28" s="91" t="s">
        <v>174</v>
      </c>
      <c r="B28" s="92">
        <v>133</v>
      </c>
      <c r="C28" s="92">
        <v>16.9</v>
      </c>
      <c r="D28" s="92">
        <v>29.7</v>
      </c>
      <c r="E28" s="93" t="s">
        <v>53</v>
      </c>
    </row>
    <row r="29" spans="1:5" ht="12.75">
      <c r="A29" s="91" t="s">
        <v>175</v>
      </c>
      <c r="B29" s="92">
        <v>1099.399</v>
      </c>
      <c r="C29" s="92">
        <v>10.488</v>
      </c>
      <c r="D29" s="92">
        <v>16.645</v>
      </c>
      <c r="E29" s="93" t="s">
        <v>53</v>
      </c>
    </row>
    <row r="30" spans="1:5" ht="12.75">
      <c r="A30" s="91" t="s">
        <v>176</v>
      </c>
      <c r="B30" s="92">
        <v>634.448</v>
      </c>
      <c r="C30" s="92" t="s">
        <v>53</v>
      </c>
      <c r="D30" s="92" t="s">
        <v>53</v>
      </c>
      <c r="E30" s="93" t="s">
        <v>53</v>
      </c>
    </row>
    <row r="31" spans="1:5" ht="12.75">
      <c r="A31" s="91" t="s">
        <v>177</v>
      </c>
      <c r="B31" s="92">
        <v>600</v>
      </c>
      <c r="C31" s="92" t="s">
        <v>53</v>
      </c>
      <c r="D31" s="92" t="s">
        <v>53</v>
      </c>
      <c r="E31" s="93" t="s">
        <v>53</v>
      </c>
    </row>
    <row r="32" spans="1:5" ht="12.75">
      <c r="A32" s="91" t="s">
        <v>178</v>
      </c>
      <c r="B32" s="92">
        <v>2091</v>
      </c>
      <c r="C32" s="92">
        <v>25</v>
      </c>
      <c r="D32" s="92">
        <v>9.8</v>
      </c>
      <c r="E32" s="93" t="s">
        <v>53</v>
      </c>
    </row>
    <row r="33" spans="1:5" ht="12.75">
      <c r="A33" s="91" t="s">
        <v>179</v>
      </c>
      <c r="B33" s="92">
        <v>822.983</v>
      </c>
      <c r="C33" s="92" t="s">
        <v>53</v>
      </c>
      <c r="D33" s="92">
        <v>1.983</v>
      </c>
      <c r="E33" s="93" t="s">
        <v>53</v>
      </c>
    </row>
    <row r="34" spans="1:5" ht="12.75">
      <c r="A34" s="91" t="s">
        <v>180</v>
      </c>
      <c r="B34" s="92">
        <v>1560</v>
      </c>
      <c r="C34" s="92" t="s">
        <v>53</v>
      </c>
      <c r="D34" s="92" t="s">
        <v>53</v>
      </c>
      <c r="E34" s="93" t="s">
        <v>53</v>
      </c>
    </row>
    <row r="35" spans="1:5" ht="12.75">
      <c r="A35" s="91" t="s">
        <v>181</v>
      </c>
      <c r="B35" s="92">
        <v>11730.979</v>
      </c>
      <c r="C35" s="92">
        <v>1.031</v>
      </c>
      <c r="D35" s="92" t="s">
        <v>53</v>
      </c>
      <c r="E35" s="93" t="s">
        <v>53</v>
      </c>
    </row>
    <row r="36" spans="1:5" ht="12.75">
      <c r="A36" s="95" t="s">
        <v>182</v>
      </c>
      <c r="B36" s="92">
        <v>2708.12</v>
      </c>
      <c r="C36" s="92">
        <v>1.2</v>
      </c>
      <c r="D36" s="92">
        <v>16</v>
      </c>
      <c r="E36" s="93" t="s">
        <v>53</v>
      </c>
    </row>
    <row r="37" spans="1:5" ht="12.75">
      <c r="A37" s="91" t="s">
        <v>183</v>
      </c>
      <c r="B37" s="92">
        <v>4500</v>
      </c>
      <c r="C37" s="92">
        <v>348</v>
      </c>
      <c r="D37" s="92" t="s">
        <v>53</v>
      </c>
      <c r="E37" s="93" t="s">
        <v>53</v>
      </c>
    </row>
    <row r="38" spans="1:5" ht="12.75">
      <c r="A38" s="91" t="s">
        <v>184</v>
      </c>
      <c r="B38" s="92">
        <v>8800</v>
      </c>
      <c r="C38" s="92">
        <v>785</v>
      </c>
      <c r="D38" s="92">
        <v>225</v>
      </c>
      <c r="E38" s="93">
        <v>66.2</v>
      </c>
    </row>
    <row r="39" spans="1:5" ht="12.75">
      <c r="A39" s="91"/>
      <c r="B39" s="92"/>
      <c r="C39" s="92"/>
      <c r="D39" s="92"/>
      <c r="E39" s="93"/>
    </row>
    <row r="40" spans="1:5" ht="12.75">
      <c r="A40" s="196" t="s">
        <v>215</v>
      </c>
      <c r="B40" s="92"/>
      <c r="C40" s="92"/>
      <c r="D40" s="92"/>
      <c r="E40" s="93"/>
    </row>
    <row r="41" spans="1:5" ht="12.75">
      <c r="A41" s="91" t="s">
        <v>186</v>
      </c>
      <c r="B41" s="92">
        <v>9800</v>
      </c>
      <c r="C41" s="92" t="s">
        <v>53</v>
      </c>
      <c r="D41" s="92" t="s">
        <v>53</v>
      </c>
      <c r="E41" s="93" t="s">
        <v>53</v>
      </c>
    </row>
    <row r="42" spans="1:5" ht="12.75">
      <c r="A42" s="91" t="s">
        <v>187</v>
      </c>
      <c r="B42" s="92">
        <v>11183</v>
      </c>
      <c r="C42" s="92" t="s">
        <v>53</v>
      </c>
      <c r="D42" s="92" t="s">
        <v>53</v>
      </c>
      <c r="E42" s="93" t="s">
        <v>53</v>
      </c>
    </row>
    <row r="43" spans="1:5" ht="12.75">
      <c r="A43" s="91" t="s">
        <v>188</v>
      </c>
      <c r="B43" s="92">
        <v>22134</v>
      </c>
      <c r="C43" s="92" t="s">
        <v>53</v>
      </c>
      <c r="D43" s="92">
        <v>141</v>
      </c>
      <c r="E43" s="93" t="s">
        <v>53</v>
      </c>
    </row>
    <row r="44" spans="1:5" ht="12.75">
      <c r="A44" s="91" t="s">
        <v>189</v>
      </c>
      <c r="B44" s="92">
        <v>8090</v>
      </c>
      <c r="C44" s="92" t="s">
        <v>53</v>
      </c>
      <c r="D44" s="92" t="s">
        <v>53</v>
      </c>
      <c r="E44" s="93" t="s">
        <v>53</v>
      </c>
    </row>
    <row r="45" spans="1:5" ht="12.75">
      <c r="A45" s="91" t="s">
        <v>190</v>
      </c>
      <c r="B45" s="92">
        <v>76294</v>
      </c>
      <c r="C45" s="92" t="s">
        <v>53</v>
      </c>
      <c r="D45" s="92" t="s">
        <v>53</v>
      </c>
      <c r="E45" s="93" t="s">
        <v>53</v>
      </c>
    </row>
    <row r="46" spans="1:5" ht="12.75">
      <c r="A46" s="91" t="s">
        <v>191</v>
      </c>
      <c r="B46" s="92">
        <v>107.353</v>
      </c>
      <c r="C46" s="92" t="s">
        <v>53</v>
      </c>
      <c r="D46" s="92" t="s">
        <v>53</v>
      </c>
      <c r="E46" s="93" t="s">
        <v>53</v>
      </c>
    </row>
    <row r="47" spans="1:5" ht="12.75">
      <c r="A47" s="91" t="s">
        <v>192</v>
      </c>
      <c r="B47" s="92">
        <v>8500.391</v>
      </c>
      <c r="C47" s="92" t="s">
        <v>53</v>
      </c>
      <c r="D47" s="92" t="s">
        <v>53</v>
      </c>
      <c r="E47" s="93" t="s">
        <v>53</v>
      </c>
    </row>
    <row r="48" spans="1:5" ht="12.75">
      <c r="A48" s="91" t="s">
        <v>193</v>
      </c>
      <c r="B48" s="92">
        <v>9474.48</v>
      </c>
      <c r="C48" s="92" t="s">
        <v>53</v>
      </c>
      <c r="D48" s="92">
        <v>134.363</v>
      </c>
      <c r="E48" s="93" t="s">
        <v>53</v>
      </c>
    </row>
    <row r="49" spans="1:5" ht="12.75">
      <c r="A49" s="91" t="s">
        <v>194</v>
      </c>
      <c r="B49" s="92">
        <v>1759</v>
      </c>
      <c r="C49" s="92" t="s">
        <v>53</v>
      </c>
      <c r="D49" s="92">
        <v>21.7</v>
      </c>
      <c r="E49" s="93" t="s">
        <v>53</v>
      </c>
    </row>
    <row r="50" spans="1:5" ht="12.75">
      <c r="A50" s="91" t="s">
        <v>195</v>
      </c>
      <c r="B50" s="92">
        <v>12014</v>
      </c>
      <c r="C50" s="92" t="s">
        <v>53</v>
      </c>
      <c r="D50" s="92" t="s">
        <v>53</v>
      </c>
      <c r="E50" s="93" t="s">
        <v>53</v>
      </c>
    </row>
    <row r="51" spans="1:5" ht="13.5" thickBot="1">
      <c r="A51" s="96" t="s">
        <v>196</v>
      </c>
      <c r="B51" s="97">
        <v>3910</v>
      </c>
      <c r="C51" s="97" t="s">
        <v>53</v>
      </c>
      <c r="D51" s="97">
        <v>10.5</v>
      </c>
      <c r="E51" s="98" t="s">
        <v>53</v>
      </c>
    </row>
    <row r="52" spans="1:5" ht="12.75">
      <c r="A52" s="95" t="s">
        <v>197</v>
      </c>
      <c r="B52" s="95"/>
      <c r="C52" s="95"/>
      <c r="D52" s="95"/>
      <c r="E52" s="95"/>
    </row>
    <row r="53" spans="1:5" ht="12.75">
      <c r="A53" s="95"/>
      <c r="B53" s="95"/>
      <c r="C53" s="95"/>
      <c r="D53" s="95"/>
      <c r="E53" s="95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11"/>
  <dimension ref="A1:L54"/>
  <sheetViews>
    <sheetView showGridLines="0" zoomScale="75" zoomScaleNormal="75" workbookViewId="0" topLeftCell="A1">
      <selection activeCell="A53" sqref="A53"/>
    </sheetView>
  </sheetViews>
  <sheetFormatPr defaultColWidth="11.421875" defaultRowHeight="12.75"/>
  <cols>
    <col min="1" max="1" width="28.7109375" style="104" customWidth="1"/>
    <col min="2" max="11" width="10.28125" style="104" customWidth="1"/>
    <col min="12" max="16384" width="14.8515625" style="104" customWidth="1"/>
  </cols>
  <sheetData>
    <row r="1" spans="1:11" s="99" customFormat="1" ht="18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3" spans="1:11" s="100" customFormat="1" ht="15">
      <c r="A3" s="215" t="s">
        <v>216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="100" customFormat="1" ht="12.75" customHeight="1" thickBot="1">
      <c r="L4" s="101"/>
    </row>
    <row r="5" spans="1:12" ht="12.75">
      <c r="A5" s="183"/>
      <c r="B5" s="216" t="s">
        <v>217</v>
      </c>
      <c r="C5" s="217"/>
      <c r="D5" s="216" t="s">
        <v>34</v>
      </c>
      <c r="E5" s="217"/>
      <c r="F5" s="220" t="s">
        <v>198</v>
      </c>
      <c r="G5" s="221"/>
      <c r="H5" s="202" t="s">
        <v>199</v>
      </c>
      <c r="I5" s="224"/>
      <c r="J5" s="224"/>
      <c r="K5" s="224"/>
      <c r="L5" s="103"/>
    </row>
    <row r="6" spans="1:12" ht="12.75">
      <c r="A6" s="105" t="s">
        <v>150</v>
      </c>
      <c r="B6" s="218"/>
      <c r="C6" s="219"/>
      <c r="D6" s="218"/>
      <c r="E6" s="219"/>
      <c r="F6" s="222"/>
      <c r="G6" s="223"/>
      <c r="H6" s="225" t="s">
        <v>200</v>
      </c>
      <c r="I6" s="226"/>
      <c r="J6" s="225" t="s">
        <v>201</v>
      </c>
      <c r="K6" s="227"/>
      <c r="L6" s="103"/>
    </row>
    <row r="7" spans="1:12" ht="13.5" thickBot="1">
      <c r="A7" s="105"/>
      <c r="B7" s="106">
        <v>1999</v>
      </c>
      <c r="C7" s="102">
        <v>2000</v>
      </c>
      <c r="D7" s="106">
        <v>1999</v>
      </c>
      <c r="E7" s="107">
        <v>2000</v>
      </c>
      <c r="F7" s="106">
        <v>1999</v>
      </c>
      <c r="G7" s="102">
        <v>2000</v>
      </c>
      <c r="H7" s="106">
        <v>1999</v>
      </c>
      <c r="I7" s="102">
        <v>2000</v>
      </c>
      <c r="J7" s="106">
        <v>1999</v>
      </c>
      <c r="K7" s="102">
        <v>2000</v>
      </c>
      <c r="L7" s="103"/>
    </row>
    <row r="8" spans="1:12" s="112" customFormat="1" ht="12.75">
      <c r="A8" s="108" t="s">
        <v>155</v>
      </c>
      <c r="B8" s="109">
        <v>15721</v>
      </c>
      <c r="C8" s="109">
        <v>16045.795</v>
      </c>
      <c r="D8" s="109">
        <v>7058</v>
      </c>
      <c r="E8" s="110">
        <v>7049.128</v>
      </c>
      <c r="F8" s="109">
        <v>3883</v>
      </c>
      <c r="G8" s="109">
        <v>3868.979</v>
      </c>
      <c r="H8" s="109">
        <v>2411</v>
      </c>
      <c r="I8" s="109">
        <v>2503.915</v>
      </c>
      <c r="J8" s="109">
        <v>3500</v>
      </c>
      <c r="K8" s="109">
        <v>3545.903</v>
      </c>
      <c r="L8" s="111"/>
    </row>
    <row r="9" spans="1:12" s="112" customFormat="1" ht="12.75">
      <c r="A9" s="113"/>
      <c r="B9" s="114"/>
      <c r="C9" s="114"/>
      <c r="D9" s="114"/>
      <c r="E9" s="115"/>
      <c r="F9" s="114"/>
      <c r="G9" s="114"/>
      <c r="H9" s="114"/>
      <c r="I9" s="114"/>
      <c r="J9" s="114"/>
      <c r="K9" s="114"/>
      <c r="L9" s="111"/>
    </row>
    <row r="10" spans="1:11" s="112" customFormat="1" ht="12.75">
      <c r="A10" s="113" t="s">
        <v>156</v>
      </c>
      <c r="B10" s="116"/>
      <c r="C10" s="114"/>
      <c r="D10" s="116"/>
      <c r="E10" s="115"/>
      <c r="F10" s="116"/>
      <c r="G10" s="114"/>
      <c r="H10" s="116"/>
      <c r="I10" s="114"/>
      <c r="J10" s="116"/>
      <c r="K10" s="114"/>
    </row>
    <row r="11" spans="1:11" s="112" customFormat="1" ht="12.75">
      <c r="A11" s="113" t="s">
        <v>157</v>
      </c>
      <c r="B11" s="114">
        <v>6558.341</v>
      </c>
      <c r="C11" s="114">
        <v>6670.366</v>
      </c>
      <c r="D11" s="114">
        <v>1761.89</v>
      </c>
      <c r="E11" s="115">
        <v>1731.874</v>
      </c>
      <c r="F11" s="114">
        <v>1317</v>
      </c>
      <c r="G11" s="114">
        <v>1280.251</v>
      </c>
      <c r="H11" s="114">
        <v>795.224</v>
      </c>
      <c r="I11" s="114">
        <v>775.375</v>
      </c>
      <c r="J11" s="114">
        <v>1133</v>
      </c>
      <c r="K11" s="114">
        <v>1131.144</v>
      </c>
    </row>
    <row r="12" spans="1:11" s="112" customFormat="1" ht="12.75">
      <c r="A12" s="113" t="s">
        <v>158</v>
      </c>
      <c r="B12" s="114">
        <v>1562.73</v>
      </c>
      <c r="C12" s="116">
        <v>1656.035</v>
      </c>
      <c r="D12" s="114">
        <v>427.029</v>
      </c>
      <c r="E12" s="117">
        <v>424.897</v>
      </c>
      <c r="F12" s="114">
        <v>523</v>
      </c>
      <c r="G12" s="116">
        <v>513.301</v>
      </c>
      <c r="H12" s="114">
        <v>83.548</v>
      </c>
      <c r="I12" s="116">
        <v>83.548</v>
      </c>
      <c r="J12" s="114">
        <v>331</v>
      </c>
      <c r="K12" s="116">
        <v>330.681</v>
      </c>
    </row>
    <row r="13" spans="1:11" s="112" customFormat="1" ht="12.75">
      <c r="A13" s="113" t="s">
        <v>159</v>
      </c>
      <c r="B13" s="114">
        <v>136.833</v>
      </c>
      <c r="C13" s="114">
        <v>136.833</v>
      </c>
      <c r="D13" s="114">
        <v>36.835</v>
      </c>
      <c r="E13" s="115">
        <v>36.835</v>
      </c>
      <c r="F13" s="114">
        <v>16</v>
      </c>
      <c r="G13" s="114">
        <v>16</v>
      </c>
      <c r="H13" s="114">
        <v>3.664</v>
      </c>
      <c r="I13" s="114">
        <v>3.664</v>
      </c>
      <c r="J13" s="114">
        <v>13</v>
      </c>
      <c r="K13" s="114">
        <v>12.871</v>
      </c>
    </row>
    <row r="14" spans="1:11" s="112" customFormat="1" ht="12.75">
      <c r="A14" s="113" t="s">
        <v>160</v>
      </c>
      <c r="B14" s="114">
        <v>65</v>
      </c>
      <c r="C14" s="114">
        <v>65</v>
      </c>
      <c r="D14" s="114">
        <v>117.116</v>
      </c>
      <c r="E14" s="115">
        <v>115</v>
      </c>
      <c r="F14" s="114">
        <v>64</v>
      </c>
      <c r="G14" s="114">
        <v>64</v>
      </c>
      <c r="H14" s="114">
        <v>60.2</v>
      </c>
      <c r="I14" s="114">
        <v>61</v>
      </c>
      <c r="J14" s="114">
        <v>93</v>
      </c>
      <c r="K14" s="114">
        <v>94</v>
      </c>
    </row>
    <row r="15" spans="1:11" s="112" customFormat="1" ht="12.75">
      <c r="A15" s="113" t="s">
        <v>202</v>
      </c>
      <c r="B15" s="114">
        <v>290</v>
      </c>
      <c r="C15" s="114">
        <v>295</v>
      </c>
      <c r="D15" s="114">
        <v>47.9</v>
      </c>
      <c r="E15" s="115">
        <v>48</v>
      </c>
      <c r="F15" s="114">
        <v>9</v>
      </c>
      <c r="G15" s="114">
        <v>9.3</v>
      </c>
      <c r="H15" s="114">
        <v>98.2</v>
      </c>
      <c r="I15" s="114">
        <v>100</v>
      </c>
      <c r="J15" s="114">
        <v>35</v>
      </c>
      <c r="K15" s="114">
        <v>30</v>
      </c>
    </row>
    <row r="16" spans="1:11" s="112" customFormat="1" ht="12.75">
      <c r="A16" s="113" t="s">
        <v>162</v>
      </c>
      <c r="B16" s="114">
        <v>175.374</v>
      </c>
      <c r="C16" s="114">
        <v>175.374</v>
      </c>
      <c r="D16" s="114">
        <v>30</v>
      </c>
      <c r="E16" s="115">
        <v>30</v>
      </c>
      <c r="F16" s="114">
        <v>62</v>
      </c>
      <c r="G16" s="114">
        <v>56.75</v>
      </c>
      <c r="H16" s="114">
        <v>6.9</v>
      </c>
      <c r="I16" s="114">
        <v>9</v>
      </c>
      <c r="J16" s="114">
        <v>13</v>
      </c>
      <c r="K16" s="114">
        <v>13.4</v>
      </c>
    </row>
    <row r="17" spans="1:11" s="112" customFormat="1" ht="12.75">
      <c r="A17" s="113" t="s">
        <v>163</v>
      </c>
      <c r="B17" s="114">
        <v>92.6</v>
      </c>
      <c r="C17" s="114">
        <v>92.6</v>
      </c>
      <c r="D17" s="114">
        <v>52</v>
      </c>
      <c r="E17" s="115">
        <v>52</v>
      </c>
      <c r="F17" s="114" t="s">
        <v>53</v>
      </c>
      <c r="G17" s="114" t="s">
        <v>53</v>
      </c>
      <c r="H17" s="114">
        <v>3.14</v>
      </c>
      <c r="I17" s="114">
        <v>3.14</v>
      </c>
      <c r="J17" s="114">
        <v>26</v>
      </c>
      <c r="K17" s="114">
        <v>25.886</v>
      </c>
    </row>
    <row r="18" spans="1:11" s="112" customFormat="1" ht="12.75">
      <c r="A18" s="113" t="s">
        <v>164</v>
      </c>
      <c r="B18" s="114">
        <v>1675.62</v>
      </c>
      <c r="C18" s="114">
        <v>1667.95</v>
      </c>
      <c r="D18" s="114">
        <v>447.569</v>
      </c>
      <c r="E18" s="115">
        <v>440</v>
      </c>
      <c r="F18" s="114">
        <v>58</v>
      </c>
      <c r="G18" s="114">
        <v>58.2</v>
      </c>
      <c r="H18" s="114">
        <v>265.1</v>
      </c>
      <c r="I18" s="114">
        <v>260</v>
      </c>
      <c r="J18" s="114">
        <v>331</v>
      </c>
      <c r="K18" s="114">
        <v>326</v>
      </c>
    </row>
    <row r="19" spans="1:11" s="112" customFormat="1" ht="12.75">
      <c r="A19" s="113" t="s">
        <v>165</v>
      </c>
      <c r="B19" s="114">
        <v>242.352</v>
      </c>
      <c r="C19" s="114">
        <v>239.6</v>
      </c>
      <c r="D19" s="114">
        <v>4.392</v>
      </c>
      <c r="E19" s="115">
        <v>4.5</v>
      </c>
      <c r="F19" s="114" t="s">
        <v>53</v>
      </c>
      <c r="G19" s="114" t="s">
        <v>53</v>
      </c>
      <c r="H19" s="114" t="s">
        <v>53</v>
      </c>
      <c r="I19" s="114" t="s">
        <v>53</v>
      </c>
      <c r="J19" s="114" t="s">
        <v>53</v>
      </c>
      <c r="K19" s="114" t="s">
        <v>53</v>
      </c>
    </row>
    <row r="20" spans="1:11" s="112" customFormat="1" ht="12.75">
      <c r="A20" s="113" t="s">
        <v>166</v>
      </c>
      <c r="B20" s="114">
        <v>645.6</v>
      </c>
      <c r="C20" s="114">
        <v>690</v>
      </c>
      <c r="D20" s="114">
        <v>139.9</v>
      </c>
      <c r="E20" s="115">
        <v>126</v>
      </c>
      <c r="F20" s="114">
        <v>297</v>
      </c>
      <c r="G20" s="114">
        <v>276</v>
      </c>
      <c r="H20" s="114">
        <v>110</v>
      </c>
      <c r="I20" s="114">
        <v>89</v>
      </c>
      <c r="J20" s="114">
        <v>59</v>
      </c>
      <c r="K20" s="114">
        <v>48</v>
      </c>
    </row>
    <row r="21" spans="1:11" s="112" customFormat="1" ht="12.75">
      <c r="A21" s="113" t="s">
        <v>167</v>
      </c>
      <c r="B21" s="114">
        <v>108.5</v>
      </c>
      <c r="C21" s="114">
        <v>92</v>
      </c>
      <c r="D21" s="114">
        <v>135.4</v>
      </c>
      <c r="E21" s="115">
        <v>146</v>
      </c>
      <c r="F21" s="114">
        <v>4</v>
      </c>
      <c r="G21" s="114">
        <v>4.5</v>
      </c>
      <c r="H21" s="114">
        <v>46</v>
      </c>
      <c r="I21" s="114">
        <v>46</v>
      </c>
      <c r="J21" s="114">
        <v>84</v>
      </c>
      <c r="K21" s="114">
        <v>96</v>
      </c>
    </row>
    <row r="22" spans="1:11" s="112" customFormat="1" ht="12.75">
      <c r="A22" s="113" t="s">
        <v>168</v>
      </c>
      <c r="B22" s="114">
        <v>981.512</v>
      </c>
      <c r="C22" s="116">
        <v>1010.712</v>
      </c>
      <c r="D22" s="114">
        <v>105.4</v>
      </c>
      <c r="E22" s="117">
        <v>101</v>
      </c>
      <c r="F22" s="114">
        <v>76</v>
      </c>
      <c r="G22" s="116">
        <v>76.1</v>
      </c>
      <c r="H22" s="114" t="s">
        <v>53</v>
      </c>
      <c r="I22" s="114">
        <v>0.2</v>
      </c>
      <c r="J22" s="114" t="s">
        <v>53</v>
      </c>
      <c r="K22" s="114" t="s">
        <v>53</v>
      </c>
    </row>
    <row r="23" spans="1:11" s="112" customFormat="1" ht="12.75">
      <c r="A23" s="113" t="s">
        <v>169</v>
      </c>
      <c r="B23" s="114">
        <v>72.758</v>
      </c>
      <c r="C23" s="114">
        <v>72.8</v>
      </c>
      <c r="D23" s="114">
        <v>24.707</v>
      </c>
      <c r="E23" s="115">
        <v>25</v>
      </c>
      <c r="F23" s="114">
        <v>9</v>
      </c>
      <c r="G23" s="114">
        <v>8.5</v>
      </c>
      <c r="H23" s="114">
        <v>9</v>
      </c>
      <c r="I23" s="114">
        <v>8.8</v>
      </c>
      <c r="J23" s="114">
        <v>12</v>
      </c>
      <c r="K23" s="114">
        <v>12</v>
      </c>
    </row>
    <row r="24" spans="1:11" s="112" customFormat="1" ht="12.75">
      <c r="A24" s="113" t="s">
        <v>170</v>
      </c>
      <c r="B24" s="114">
        <v>376</v>
      </c>
      <c r="C24" s="114">
        <v>343</v>
      </c>
      <c r="D24" s="114">
        <v>144</v>
      </c>
      <c r="E24" s="114">
        <v>133</v>
      </c>
      <c r="F24" s="114">
        <v>187</v>
      </c>
      <c r="G24" s="114">
        <v>186.6</v>
      </c>
      <c r="H24" s="114">
        <v>102</v>
      </c>
      <c r="I24" s="114">
        <v>104</v>
      </c>
      <c r="J24" s="114">
        <v>103</v>
      </c>
      <c r="K24" s="114">
        <v>109</v>
      </c>
    </row>
    <row r="25" spans="1:11" s="112" customFormat="1" ht="12.75">
      <c r="A25" s="113" t="s">
        <v>171</v>
      </c>
      <c r="B25" s="114">
        <v>133.462</v>
      </c>
      <c r="C25" s="114">
        <v>133.462</v>
      </c>
      <c r="D25" s="114">
        <v>49.642</v>
      </c>
      <c r="E25" s="114">
        <v>49.642</v>
      </c>
      <c r="F25" s="114">
        <v>11</v>
      </c>
      <c r="G25" s="114">
        <v>11</v>
      </c>
      <c r="H25" s="114">
        <v>7</v>
      </c>
      <c r="I25" s="114">
        <v>7.023</v>
      </c>
      <c r="J25" s="114">
        <v>33</v>
      </c>
      <c r="K25" s="114">
        <v>33.306</v>
      </c>
    </row>
    <row r="26" spans="1:11" s="112" customFormat="1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s="112" customFormat="1" ht="12.75">
      <c r="A27" s="113" t="s">
        <v>172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s="112" customFormat="1" ht="12.75">
      <c r="A28" s="113" t="s">
        <v>173</v>
      </c>
      <c r="B28" s="114">
        <v>58</v>
      </c>
      <c r="C28" s="114">
        <v>58</v>
      </c>
      <c r="D28" s="114">
        <v>1</v>
      </c>
      <c r="E28" s="114">
        <v>1.4</v>
      </c>
      <c r="F28" s="114" t="s">
        <v>53</v>
      </c>
      <c r="G28" s="114" t="s">
        <v>53</v>
      </c>
      <c r="H28" s="114" t="s">
        <v>53</v>
      </c>
      <c r="I28" s="114" t="s">
        <v>53</v>
      </c>
      <c r="J28" s="114">
        <v>1</v>
      </c>
      <c r="K28" s="114">
        <v>0.5</v>
      </c>
    </row>
    <row r="29" spans="1:11" s="112" customFormat="1" ht="12.75">
      <c r="A29" s="113" t="s">
        <v>174</v>
      </c>
      <c r="B29" s="114">
        <v>4.48</v>
      </c>
      <c r="C29" s="114">
        <v>4.48</v>
      </c>
      <c r="D29" s="114" t="s">
        <v>53</v>
      </c>
      <c r="E29" s="114" t="s">
        <v>53</v>
      </c>
      <c r="F29" s="114" t="s">
        <v>53</v>
      </c>
      <c r="G29" s="114" t="s">
        <v>53</v>
      </c>
      <c r="H29" s="114" t="s">
        <v>53</v>
      </c>
      <c r="I29" s="114" t="s">
        <v>53</v>
      </c>
      <c r="J29" s="114" t="s">
        <v>53</v>
      </c>
      <c r="K29" s="114" t="s">
        <v>53</v>
      </c>
    </row>
    <row r="30" spans="1:11" s="112" customFormat="1" ht="12.75">
      <c r="A30" s="113" t="s">
        <v>175</v>
      </c>
      <c r="B30" s="114">
        <v>54.953</v>
      </c>
      <c r="C30" s="114">
        <v>54.464</v>
      </c>
      <c r="D30" s="114">
        <v>16</v>
      </c>
      <c r="E30" s="114">
        <v>16.05</v>
      </c>
      <c r="F30" s="114">
        <v>6</v>
      </c>
      <c r="G30" s="114">
        <v>4.666</v>
      </c>
      <c r="H30" s="114">
        <v>3</v>
      </c>
      <c r="I30" s="114">
        <v>3.2</v>
      </c>
      <c r="J30" s="114">
        <v>14</v>
      </c>
      <c r="K30" s="114">
        <v>14</v>
      </c>
    </row>
    <row r="31" spans="1:11" s="112" customFormat="1" ht="12.75">
      <c r="A31" s="113" t="s">
        <v>176</v>
      </c>
      <c r="B31" s="114">
        <v>21.117</v>
      </c>
      <c r="C31" s="114">
        <v>21.117</v>
      </c>
      <c r="D31" s="114">
        <v>4</v>
      </c>
      <c r="E31" s="114">
        <v>4.265</v>
      </c>
      <c r="F31" s="114">
        <v>1</v>
      </c>
      <c r="G31" s="114">
        <v>0.526</v>
      </c>
      <c r="H31" s="114">
        <v>2</v>
      </c>
      <c r="I31" s="114">
        <v>1.5</v>
      </c>
      <c r="J31" s="114">
        <v>4</v>
      </c>
      <c r="K31" s="114">
        <v>4</v>
      </c>
    </row>
    <row r="32" spans="1:11" s="112" customFormat="1" ht="12.75">
      <c r="A32" s="113" t="s">
        <v>177</v>
      </c>
      <c r="B32" s="114">
        <v>15.5</v>
      </c>
      <c r="C32" s="114">
        <v>15.5</v>
      </c>
      <c r="D32" s="114">
        <v>10</v>
      </c>
      <c r="E32" s="114">
        <v>9.5</v>
      </c>
      <c r="F32" s="114">
        <v>25</v>
      </c>
      <c r="G32" s="114">
        <v>25.236</v>
      </c>
      <c r="H32" s="114">
        <v>1</v>
      </c>
      <c r="I32" s="114">
        <v>1.25</v>
      </c>
      <c r="J32" s="114">
        <v>14</v>
      </c>
      <c r="K32" s="114">
        <v>14</v>
      </c>
    </row>
    <row r="33" spans="1:11" s="112" customFormat="1" ht="12.75">
      <c r="A33" s="113" t="s">
        <v>178</v>
      </c>
      <c r="B33" s="114">
        <v>92.5</v>
      </c>
      <c r="C33" s="114">
        <v>92.5</v>
      </c>
      <c r="D33" s="114">
        <v>15</v>
      </c>
      <c r="E33" s="114">
        <v>15.3</v>
      </c>
      <c r="F33" s="114">
        <v>9</v>
      </c>
      <c r="G33" s="114">
        <v>8.7</v>
      </c>
      <c r="H33" s="114">
        <v>8</v>
      </c>
      <c r="I33" s="114">
        <v>8</v>
      </c>
      <c r="J33" s="114">
        <v>13</v>
      </c>
      <c r="K33" s="114">
        <v>13</v>
      </c>
    </row>
    <row r="34" spans="1:11" s="112" customFormat="1" ht="12.75">
      <c r="A34" s="113" t="s">
        <v>179</v>
      </c>
      <c r="B34" s="114">
        <v>11.209</v>
      </c>
      <c r="C34" s="114">
        <v>10.2</v>
      </c>
      <c r="D34" s="114">
        <v>7</v>
      </c>
      <c r="E34" s="114">
        <v>7.6</v>
      </c>
      <c r="F34" s="114">
        <v>6</v>
      </c>
      <c r="G34" s="114">
        <v>4.391</v>
      </c>
      <c r="H34" s="114">
        <v>1</v>
      </c>
      <c r="I34" s="114">
        <v>0.662</v>
      </c>
      <c r="J34" s="114">
        <v>4</v>
      </c>
      <c r="K34" s="114">
        <v>6.12</v>
      </c>
    </row>
    <row r="35" spans="1:11" s="112" customFormat="1" ht="12.75">
      <c r="A35" s="113" t="s">
        <v>180</v>
      </c>
      <c r="B35" s="114">
        <v>39.4</v>
      </c>
      <c r="C35" s="114">
        <v>53.8</v>
      </c>
      <c r="D35" s="114">
        <v>26</v>
      </c>
      <c r="E35" s="114">
        <v>20.9</v>
      </c>
      <c r="F35" s="114">
        <v>28</v>
      </c>
      <c r="G35" s="114">
        <v>10.525</v>
      </c>
      <c r="H35" s="114">
        <v>5</v>
      </c>
      <c r="I35" s="114">
        <v>5.2</v>
      </c>
      <c r="J35" s="114">
        <v>66</v>
      </c>
      <c r="K35" s="114">
        <v>65.7</v>
      </c>
    </row>
    <row r="36" spans="1:11" s="112" customFormat="1" ht="12.75">
      <c r="A36" s="113" t="s">
        <v>181</v>
      </c>
      <c r="B36" s="114">
        <v>476.1</v>
      </c>
      <c r="C36" s="114">
        <v>445.1</v>
      </c>
      <c r="D36" s="114">
        <v>166</v>
      </c>
      <c r="E36" s="114">
        <v>160</v>
      </c>
      <c r="F36" s="114">
        <v>15</v>
      </c>
      <c r="G36" s="114">
        <v>15.38</v>
      </c>
      <c r="H36" s="114">
        <v>32</v>
      </c>
      <c r="I36" s="114">
        <v>31</v>
      </c>
      <c r="J36" s="114">
        <v>109</v>
      </c>
      <c r="K36" s="114">
        <v>100</v>
      </c>
    </row>
    <row r="37" spans="1:11" s="112" customFormat="1" ht="12.75">
      <c r="A37" s="113" t="s">
        <v>182</v>
      </c>
      <c r="B37" s="114">
        <v>145.09</v>
      </c>
      <c r="C37" s="114">
        <v>146.29</v>
      </c>
      <c r="D37" s="114">
        <v>68</v>
      </c>
      <c r="E37" s="114">
        <v>68.194</v>
      </c>
      <c r="F37" s="114">
        <v>94</v>
      </c>
      <c r="G37" s="114">
        <v>94</v>
      </c>
      <c r="H37" s="114">
        <v>20</v>
      </c>
      <c r="I37" s="114">
        <v>20</v>
      </c>
      <c r="J37" s="114">
        <v>60</v>
      </c>
      <c r="K37" s="114">
        <v>60</v>
      </c>
    </row>
    <row r="38" spans="1:11" s="112" customFormat="1" ht="12.75">
      <c r="A38" s="113" t="s">
        <v>183</v>
      </c>
      <c r="B38" s="114">
        <v>49.4</v>
      </c>
      <c r="C38" s="114">
        <v>51.4</v>
      </c>
      <c r="D38" s="114">
        <v>9</v>
      </c>
      <c r="E38" s="114">
        <v>10</v>
      </c>
      <c r="F38" s="114">
        <v>1</v>
      </c>
      <c r="G38" s="114" t="s">
        <v>53</v>
      </c>
      <c r="H38" s="114" t="s">
        <v>53</v>
      </c>
      <c r="I38" s="114" t="s">
        <v>53</v>
      </c>
      <c r="J38" s="114">
        <v>7</v>
      </c>
      <c r="K38" s="114">
        <v>6.8</v>
      </c>
    </row>
    <row r="39" spans="1:11" s="112" customFormat="1" ht="12.75">
      <c r="A39" s="113" t="s">
        <v>184</v>
      </c>
      <c r="B39" s="114">
        <v>130.856</v>
      </c>
      <c r="C39" s="114">
        <v>130.856</v>
      </c>
      <c r="D39" s="114">
        <v>117</v>
      </c>
      <c r="E39" s="114">
        <v>116.987</v>
      </c>
      <c r="F39" s="114" t="s">
        <v>53</v>
      </c>
      <c r="G39" s="114" t="s">
        <v>53</v>
      </c>
      <c r="H39" s="114" t="s">
        <v>53</v>
      </c>
      <c r="I39" s="114" t="s">
        <v>53</v>
      </c>
      <c r="J39" s="114" t="s">
        <v>53</v>
      </c>
      <c r="K39" s="114" t="s">
        <v>53</v>
      </c>
    </row>
    <row r="40" spans="1:11" s="112" customFormat="1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s="112" customFormat="1" ht="12.75">
      <c r="A41" s="113" t="s">
        <v>185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4"/>
    </row>
    <row r="42" spans="1:11" s="112" customFormat="1" ht="12.75">
      <c r="A42" s="113" t="s">
        <v>186</v>
      </c>
      <c r="B42" s="115">
        <v>425</v>
      </c>
      <c r="C42" s="115">
        <v>432</v>
      </c>
      <c r="D42" s="115">
        <v>55</v>
      </c>
      <c r="E42" s="115">
        <v>55</v>
      </c>
      <c r="F42" s="115">
        <v>10.181</v>
      </c>
      <c r="G42" s="115">
        <v>10.181</v>
      </c>
      <c r="H42" s="115">
        <v>224</v>
      </c>
      <c r="I42" s="115">
        <v>204</v>
      </c>
      <c r="J42" s="115">
        <v>46</v>
      </c>
      <c r="K42" s="114">
        <v>47</v>
      </c>
    </row>
    <row r="43" spans="1:11" s="112" customFormat="1" ht="12.75">
      <c r="A43" s="113" t="s">
        <v>187</v>
      </c>
      <c r="B43" s="115">
        <v>308</v>
      </c>
      <c r="C43" s="115">
        <v>308</v>
      </c>
      <c r="D43" s="115">
        <v>200</v>
      </c>
      <c r="E43" s="115">
        <v>200</v>
      </c>
      <c r="F43" s="115">
        <v>105</v>
      </c>
      <c r="G43" s="115">
        <v>105</v>
      </c>
      <c r="H43" s="115">
        <v>171</v>
      </c>
      <c r="I43" s="115">
        <v>171</v>
      </c>
      <c r="J43" s="115">
        <v>257</v>
      </c>
      <c r="K43" s="114">
        <v>257</v>
      </c>
    </row>
    <row r="44" spans="1:11" s="112" customFormat="1" ht="12.75">
      <c r="A44" s="113" t="s">
        <v>188</v>
      </c>
      <c r="B44" s="115">
        <v>38.5</v>
      </c>
      <c r="C44" s="115">
        <v>38.5</v>
      </c>
      <c r="D44" s="115">
        <v>69.2</v>
      </c>
      <c r="E44" s="115">
        <v>72</v>
      </c>
      <c r="F44" s="115">
        <v>25</v>
      </c>
      <c r="G44" s="115">
        <v>25</v>
      </c>
      <c r="H44" s="115">
        <v>244</v>
      </c>
      <c r="I44" s="115">
        <v>256</v>
      </c>
      <c r="J44" s="114" t="s">
        <v>53</v>
      </c>
      <c r="K44" s="114" t="s">
        <v>53</v>
      </c>
    </row>
    <row r="45" spans="1:11" s="112" customFormat="1" ht="12.75">
      <c r="A45" s="113" t="s">
        <v>189</v>
      </c>
      <c r="B45" s="115">
        <v>353</v>
      </c>
      <c r="C45" s="115">
        <v>351</v>
      </c>
      <c r="D45" s="115">
        <v>92.06</v>
      </c>
      <c r="E45" s="115">
        <v>92.06</v>
      </c>
      <c r="F45" s="115">
        <v>79.73</v>
      </c>
      <c r="G45" s="115">
        <v>79.65</v>
      </c>
      <c r="H45" s="115">
        <v>4</v>
      </c>
      <c r="I45" s="115">
        <v>4</v>
      </c>
      <c r="J45" s="115">
        <v>83</v>
      </c>
      <c r="K45" s="114">
        <v>71.27</v>
      </c>
    </row>
    <row r="46" spans="1:11" s="112" customFormat="1" ht="12.75">
      <c r="A46" s="113" t="s">
        <v>190</v>
      </c>
      <c r="B46" s="115">
        <v>3930.95</v>
      </c>
      <c r="C46" s="115">
        <v>4057.45</v>
      </c>
      <c r="D46" s="115">
        <v>578.35</v>
      </c>
      <c r="E46" s="115">
        <v>578.35</v>
      </c>
      <c r="F46" s="115">
        <v>900.564</v>
      </c>
      <c r="G46" s="115">
        <v>903.348</v>
      </c>
      <c r="H46" s="115">
        <v>54</v>
      </c>
      <c r="I46" s="115">
        <v>60</v>
      </c>
      <c r="J46" s="115">
        <v>652</v>
      </c>
      <c r="K46" s="114">
        <v>714.42</v>
      </c>
    </row>
    <row r="47" spans="1:11" s="112" customFormat="1" ht="12.75">
      <c r="A47" s="113" t="s">
        <v>191</v>
      </c>
      <c r="B47" s="115">
        <v>3.71</v>
      </c>
      <c r="C47" s="115">
        <v>3.66</v>
      </c>
      <c r="D47" s="115">
        <v>1.6</v>
      </c>
      <c r="E47" s="115">
        <v>1.6</v>
      </c>
      <c r="F47" s="114" t="s">
        <v>53</v>
      </c>
      <c r="G47" s="114" t="s">
        <v>53</v>
      </c>
      <c r="H47" s="114" t="s">
        <v>53</v>
      </c>
      <c r="I47" s="114" t="s">
        <v>53</v>
      </c>
      <c r="J47" s="114" t="s">
        <v>53</v>
      </c>
      <c r="K47" s="114" t="s">
        <v>53</v>
      </c>
    </row>
    <row r="48" spans="1:11" s="112" customFormat="1" ht="12.75">
      <c r="A48" s="113" t="s">
        <v>192</v>
      </c>
      <c r="B48" s="115">
        <v>123.659</v>
      </c>
      <c r="C48" s="115">
        <v>126.244</v>
      </c>
      <c r="D48" s="115">
        <v>85.349</v>
      </c>
      <c r="E48" s="115">
        <v>87.578</v>
      </c>
      <c r="F48" s="115">
        <v>43.091</v>
      </c>
      <c r="G48" s="115">
        <v>42.633</v>
      </c>
      <c r="H48" s="115">
        <v>54</v>
      </c>
      <c r="I48" s="115">
        <v>53.613</v>
      </c>
      <c r="J48" s="115">
        <v>191</v>
      </c>
      <c r="K48" s="114">
        <v>191.311</v>
      </c>
    </row>
    <row r="49" spans="1:11" s="112" customFormat="1" ht="12.75">
      <c r="A49" s="113" t="s">
        <v>193</v>
      </c>
      <c r="B49" s="115">
        <v>138.36</v>
      </c>
      <c r="C49" s="115">
        <v>148.36</v>
      </c>
      <c r="D49" s="115">
        <v>60</v>
      </c>
      <c r="E49" s="115">
        <v>60</v>
      </c>
      <c r="F49" s="115">
        <v>136.75</v>
      </c>
      <c r="G49" s="115">
        <v>136.75</v>
      </c>
      <c r="H49" s="115">
        <v>91</v>
      </c>
      <c r="I49" s="115">
        <v>91</v>
      </c>
      <c r="J49" s="115">
        <v>25</v>
      </c>
      <c r="K49" s="114">
        <v>25.3</v>
      </c>
    </row>
    <row r="50" spans="1:11" s="112" customFormat="1" ht="12.75">
      <c r="A50" s="113" t="s">
        <v>194</v>
      </c>
      <c r="B50" s="115">
        <v>85.9</v>
      </c>
      <c r="C50" s="115">
        <v>85.9</v>
      </c>
      <c r="D50" s="115">
        <v>13.2</v>
      </c>
      <c r="E50" s="115">
        <v>13.2</v>
      </c>
      <c r="F50" s="115">
        <v>17.35</v>
      </c>
      <c r="G50" s="115">
        <v>17.35</v>
      </c>
      <c r="H50" s="115">
        <v>2</v>
      </c>
      <c r="I50" s="115">
        <v>1.9</v>
      </c>
      <c r="J50" s="115">
        <v>11</v>
      </c>
      <c r="K50" s="114">
        <v>10.6</v>
      </c>
    </row>
    <row r="51" spans="1:11" s="112" customFormat="1" ht="12.75">
      <c r="A51" s="113" t="s">
        <v>195</v>
      </c>
      <c r="B51" s="115">
        <v>214</v>
      </c>
      <c r="C51" s="115">
        <v>260</v>
      </c>
      <c r="D51" s="115">
        <v>320</v>
      </c>
      <c r="E51" s="115">
        <v>320</v>
      </c>
      <c r="F51" s="115">
        <v>6.5</v>
      </c>
      <c r="G51" s="115">
        <v>6.5</v>
      </c>
      <c r="H51" s="115">
        <v>341</v>
      </c>
      <c r="I51" s="115">
        <v>430</v>
      </c>
      <c r="J51" s="115">
        <v>266</v>
      </c>
      <c r="K51" s="114">
        <v>283</v>
      </c>
    </row>
    <row r="52" spans="1:11" s="112" customFormat="1" ht="13.5" thickBot="1">
      <c r="A52" s="118" t="s">
        <v>196</v>
      </c>
      <c r="B52" s="119">
        <v>135.606</v>
      </c>
      <c r="C52" s="119">
        <v>155.3</v>
      </c>
      <c r="D52" s="119">
        <v>38</v>
      </c>
      <c r="E52" s="119">
        <v>34</v>
      </c>
      <c r="F52" s="120">
        <v>0.5</v>
      </c>
      <c r="G52" s="119">
        <v>0.5</v>
      </c>
      <c r="H52" s="119">
        <v>8</v>
      </c>
      <c r="I52" s="119">
        <v>8</v>
      </c>
      <c r="J52" s="119">
        <v>28</v>
      </c>
      <c r="K52" s="120">
        <v>28.45</v>
      </c>
    </row>
    <row r="53" ht="12.75">
      <c r="A53" s="104" t="s">
        <v>203</v>
      </c>
    </row>
    <row r="54" ht="14.25">
      <c r="A54" s="197" t="s">
        <v>218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111"/>
  <dimension ref="A1:L53"/>
  <sheetViews>
    <sheetView showGridLines="0" zoomScale="75" zoomScaleNormal="75" workbookViewId="0" topLeftCell="A1">
      <selection activeCell="K12" sqref="K12"/>
    </sheetView>
  </sheetViews>
  <sheetFormatPr defaultColWidth="11.421875" defaultRowHeight="12.75"/>
  <cols>
    <col min="1" max="1" width="34.28125" style="125" customWidth="1"/>
    <col min="2" max="10" width="10.28125" style="125" customWidth="1"/>
    <col min="11" max="11" width="10.140625" style="125" customWidth="1"/>
    <col min="12" max="16384" width="14.8515625" style="125" customWidth="1"/>
  </cols>
  <sheetData>
    <row r="1" spans="1:11" s="121" customFormat="1" ht="18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3" spans="1:11" s="122" customFormat="1" ht="15" customHeight="1">
      <c r="A3" s="228" t="s">
        <v>219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="122" customFormat="1" ht="12.75" customHeight="1" thickBot="1">
      <c r="L4" s="123"/>
    </row>
    <row r="5" spans="1:12" ht="12.75">
      <c r="A5" s="184"/>
      <c r="B5" s="229" t="s">
        <v>204</v>
      </c>
      <c r="C5" s="230"/>
      <c r="D5" s="229" t="s">
        <v>34</v>
      </c>
      <c r="E5" s="230"/>
      <c r="F5" s="233" t="s">
        <v>198</v>
      </c>
      <c r="G5" s="234"/>
      <c r="H5" s="233" t="s">
        <v>205</v>
      </c>
      <c r="I5" s="234"/>
      <c r="J5" s="233" t="s">
        <v>199</v>
      </c>
      <c r="K5" s="237"/>
      <c r="L5" s="124"/>
    </row>
    <row r="6" spans="1:12" ht="12.75">
      <c r="A6" s="126" t="s">
        <v>150</v>
      </c>
      <c r="B6" s="231"/>
      <c r="C6" s="232"/>
      <c r="D6" s="231"/>
      <c r="E6" s="232"/>
      <c r="F6" s="235"/>
      <c r="G6" s="236"/>
      <c r="H6" s="235"/>
      <c r="I6" s="236"/>
      <c r="J6" s="235"/>
      <c r="K6" s="238"/>
      <c r="L6" s="124"/>
    </row>
    <row r="7" spans="1:12" ht="13.5" thickBot="1">
      <c r="A7" s="126"/>
      <c r="B7" s="127">
        <v>1999</v>
      </c>
      <c r="C7" s="128">
        <v>2000</v>
      </c>
      <c r="D7" s="127">
        <v>1999</v>
      </c>
      <c r="E7" s="129">
        <v>2000</v>
      </c>
      <c r="F7" s="127">
        <v>1999</v>
      </c>
      <c r="G7" s="129">
        <v>2000</v>
      </c>
      <c r="H7" s="127">
        <v>1999</v>
      </c>
      <c r="I7" s="129">
        <v>2000</v>
      </c>
      <c r="J7" s="127">
        <v>1999</v>
      </c>
      <c r="K7" s="129">
        <v>2000</v>
      </c>
      <c r="L7" s="124"/>
    </row>
    <row r="8" spans="1:12" s="134" customFormat="1" ht="12.75">
      <c r="A8" s="130" t="s">
        <v>155</v>
      </c>
      <c r="B8" s="131">
        <v>2866.361</v>
      </c>
      <c r="C8" s="132">
        <v>3093.644</v>
      </c>
      <c r="D8" s="131">
        <v>1207.282</v>
      </c>
      <c r="E8" s="131">
        <v>1261.586</v>
      </c>
      <c r="F8" s="131">
        <v>975.486</v>
      </c>
      <c r="G8" s="131">
        <v>1082.96</v>
      </c>
      <c r="H8" s="131">
        <v>7120.433</v>
      </c>
      <c r="I8" s="131">
        <v>7324.958</v>
      </c>
      <c r="J8" s="131">
        <v>3286.735</v>
      </c>
      <c r="K8" s="131">
        <v>3228.597</v>
      </c>
      <c r="L8" s="133"/>
    </row>
    <row r="9" spans="1:11" s="134" customFormat="1" ht="12.75">
      <c r="A9" s="135"/>
      <c r="B9" s="136"/>
      <c r="C9" s="137"/>
      <c r="D9" s="136"/>
      <c r="E9" s="136"/>
      <c r="F9" s="136"/>
      <c r="G9" s="136"/>
      <c r="H9" s="136"/>
      <c r="I9" s="136"/>
      <c r="J9" s="136"/>
      <c r="K9" s="136"/>
    </row>
    <row r="10" spans="1:11" s="134" customFormat="1" ht="12.75">
      <c r="A10" s="198" t="s">
        <v>214</v>
      </c>
      <c r="B10" s="138"/>
      <c r="C10" s="137"/>
      <c r="D10" s="138"/>
      <c r="E10" s="136"/>
      <c r="F10" s="138"/>
      <c r="G10" s="136"/>
      <c r="H10" s="138"/>
      <c r="I10" s="136"/>
      <c r="J10" s="138"/>
      <c r="K10" s="136"/>
    </row>
    <row r="11" spans="1:11" s="134" customFormat="1" ht="12.75">
      <c r="A11" s="198" t="s">
        <v>157</v>
      </c>
      <c r="B11" s="136">
        <v>1872.255</v>
      </c>
      <c r="C11" s="137">
        <v>1986.048</v>
      </c>
      <c r="D11" s="136">
        <v>668.492</v>
      </c>
      <c r="E11" s="136">
        <v>698.404</v>
      </c>
      <c r="F11" s="136">
        <v>480.846</v>
      </c>
      <c r="G11" s="136">
        <v>516.536</v>
      </c>
      <c r="H11" s="136">
        <v>6451.788</v>
      </c>
      <c r="I11" s="136">
        <v>6497.767</v>
      </c>
      <c r="J11" s="136">
        <v>832.389</v>
      </c>
      <c r="K11" s="136">
        <v>842.442</v>
      </c>
    </row>
    <row r="12" spans="1:11" s="134" customFormat="1" ht="12.75">
      <c r="A12" s="135" t="s">
        <v>158</v>
      </c>
      <c r="B12" s="136">
        <v>417.503</v>
      </c>
      <c r="C12" s="139">
        <v>424.721</v>
      </c>
      <c r="D12" s="136">
        <v>123.476</v>
      </c>
      <c r="E12" s="138">
        <v>131.121</v>
      </c>
      <c r="F12" s="136">
        <v>30.383</v>
      </c>
      <c r="G12" s="138">
        <v>28.349</v>
      </c>
      <c r="H12" s="136">
        <v>711.604</v>
      </c>
      <c r="I12" s="138">
        <v>931.785</v>
      </c>
      <c r="J12" s="136">
        <v>66.585</v>
      </c>
      <c r="K12" s="138">
        <v>72.672</v>
      </c>
    </row>
    <row r="13" spans="1:11" s="134" customFormat="1" ht="12.75">
      <c r="A13" s="135" t="s">
        <v>159</v>
      </c>
      <c r="B13" s="136">
        <v>61.594</v>
      </c>
      <c r="C13" s="137">
        <v>62.374</v>
      </c>
      <c r="D13" s="136">
        <v>4.974</v>
      </c>
      <c r="E13" s="136">
        <v>5.845</v>
      </c>
      <c r="F13" s="136">
        <v>2.738</v>
      </c>
      <c r="G13" s="136">
        <v>2.293</v>
      </c>
      <c r="H13" s="136">
        <v>3.756</v>
      </c>
      <c r="I13" s="136">
        <v>5.727</v>
      </c>
      <c r="J13" s="136">
        <v>10.623</v>
      </c>
      <c r="K13" s="136">
        <v>14.112</v>
      </c>
    </row>
    <row r="14" spans="1:11" s="134" customFormat="1" ht="12.75">
      <c r="A14" s="135" t="s">
        <v>160</v>
      </c>
      <c r="B14" s="136">
        <v>199.602</v>
      </c>
      <c r="C14" s="137">
        <v>217.04</v>
      </c>
      <c r="D14" s="136">
        <v>100.491</v>
      </c>
      <c r="E14" s="136">
        <v>113.029</v>
      </c>
      <c r="F14" s="136">
        <v>30.929</v>
      </c>
      <c r="G14" s="136">
        <v>45.12</v>
      </c>
      <c r="H14" s="136">
        <v>913.183</v>
      </c>
      <c r="I14" s="136">
        <v>876.066</v>
      </c>
      <c r="J14" s="136">
        <v>91.936</v>
      </c>
      <c r="K14" s="136">
        <v>129.683</v>
      </c>
    </row>
    <row r="15" spans="1:11" s="134" customFormat="1" ht="12.75">
      <c r="A15" s="135" t="s">
        <v>202</v>
      </c>
      <c r="B15" s="136">
        <v>36.772</v>
      </c>
      <c r="C15" s="137">
        <v>43.82</v>
      </c>
      <c r="D15" s="140">
        <v>18.268</v>
      </c>
      <c r="E15" s="136">
        <v>23.809</v>
      </c>
      <c r="F15" s="136">
        <v>0.77</v>
      </c>
      <c r="G15" s="136">
        <v>1.063</v>
      </c>
      <c r="H15" s="136">
        <v>12.202</v>
      </c>
      <c r="I15" s="136">
        <v>19.914</v>
      </c>
      <c r="J15" s="136">
        <v>7.978</v>
      </c>
      <c r="K15" s="136">
        <v>5.578</v>
      </c>
    </row>
    <row r="16" spans="1:11" s="134" customFormat="1" ht="12.75">
      <c r="A16" s="135" t="s">
        <v>162</v>
      </c>
      <c r="B16" s="136">
        <v>94.223</v>
      </c>
      <c r="C16" s="137">
        <v>104.688</v>
      </c>
      <c r="D16" s="140">
        <v>9.735</v>
      </c>
      <c r="E16" s="136">
        <v>11.391</v>
      </c>
      <c r="F16" s="136">
        <v>16.56</v>
      </c>
      <c r="G16" s="136">
        <v>19.481</v>
      </c>
      <c r="H16" s="136">
        <v>329.956</v>
      </c>
      <c r="I16" s="136">
        <v>417.117</v>
      </c>
      <c r="J16" s="136">
        <v>43.442</v>
      </c>
      <c r="K16" s="136">
        <v>47.474</v>
      </c>
    </row>
    <row r="17" spans="1:11" s="134" customFormat="1" ht="12.75">
      <c r="A17" s="135" t="s">
        <v>163</v>
      </c>
      <c r="B17" s="136">
        <v>18.379</v>
      </c>
      <c r="C17" s="137">
        <v>19.878</v>
      </c>
      <c r="D17" s="137" t="s">
        <v>53</v>
      </c>
      <c r="E17" s="140" t="s">
        <v>53</v>
      </c>
      <c r="F17" s="136">
        <v>0.589</v>
      </c>
      <c r="G17" s="136">
        <v>0.561</v>
      </c>
      <c r="H17" s="137" t="s">
        <v>53</v>
      </c>
      <c r="I17" s="140" t="s">
        <v>53</v>
      </c>
      <c r="J17" s="136">
        <v>1.866</v>
      </c>
      <c r="K17" s="136">
        <v>0.55</v>
      </c>
    </row>
    <row r="18" spans="1:11" s="134" customFormat="1" ht="12.75">
      <c r="A18" s="135" t="s">
        <v>164</v>
      </c>
      <c r="B18" s="136">
        <v>188.472</v>
      </c>
      <c r="C18" s="137">
        <v>213.138</v>
      </c>
      <c r="D18" s="140">
        <v>129.819</v>
      </c>
      <c r="E18" s="136">
        <v>148.302</v>
      </c>
      <c r="F18" s="136">
        <v>83.116</v>
      </c>
      <c r="G18" s="136">
        <v>66.309</v>
      </c>
      <c r="H18" s="136">
        <v>912.109</v>
      </c>
      <c r="I18" s="136">
        <v>964.431</v>
      </c>
      <c r="J18" s="136">
        <v>79.746</v>
      </c>
      <c r="K18" s="136">
        <v>92.953</v>
      </c>
    </row>
    <row r="19" spans="1:11" s="134" customFormat="1" ht="12.75">
      <c r="A19" s="135" t="s">
        <v>165</v>
      </c>
      <c r="B19" s="136">
        <v>67.341</v>
      </c>
      <c r="C19" s="137">
        <v>76.944</v>
      </c>
      <c r="D19" s="140">
        <v>7.767</v>
      </c>
      <c r="E19" s="136">
        <v>5.035</v>
      </c>
      <c r="F19" s="136">
        <v>96.392</v>
      </c>
      <c r="G19" s="136">
        <v>112.583</v>
      </c>
      <c r="H19" s="136">
        <v>87.458</v>
      </c>
      <c r="I19" s="136">
        <v>102.21</v>
      </c>
      <c r="J19" s="136">
        <v>14.242</v>
      </c>
      <c r="K19" s="136">
        <v>11.445</v>
      </c>
    </row>
    <row r="20" spans="1:11" s="134" customFormat="1" ht="12.75">
      <c r="A20" s="135" t="s">
        <v>166</v>
      </c>
      <c r="B20" s="136">
        <v>116.845</v>
      </c>
      <c r="C20" s="137">
        <v>122.438</v>
      </c>
      <c r="D20" s="140">
        <v>96.933</v>
      </c>
      <c r="E20" s="136">
        <v>86.887</v>
      </c>
      <c r="F20" s="136">
        <v>178.963</v>
      </c>
      <c r="G20" s="136">
        <v>191.656</v>
      </c>
      <c r="H20" s="136">
        <v>639.95</v>
      </c>
      <c r="I20" s="136">
        <v>498.005</v>
      </c>
      <c r="J20" s="136">
        <v>332.151</v>
      </c>
      <c r="K20" s="136">
        <v>295.051</v>
      </c>
    </row>
    <row r="21" spans="1:11" s="134" customFormat="1" ht="12.75">
      <c r="A21" s="135" t="s">
        <v>167</v>
      </c>
      <c r="B21" s="136">
        <v>20.594</v>
      </c>
      <c r="C21" s="137">
        <v>22.45</v>
      </c>
      <c r="D21" s="140">
        <v>4.713</v>
      </c>
      <c r="E21" s="136">
        <v>4.472</v>
      </c>
      <c r="F21" s="136">
        <v>8.519</v>
      </c>
      <c r="G21" s="136">
        <v>20.187</v>
      </c>
      <c r="H21" s="136">
        <v>338.757</v>
      </c>
      <c r="I21" s="136">
        <v>274.882</v>
      </c>
      <c r="J21" s="136">
        <v>7.569</v>
      </c>
      <c r="K21" s="136">
        <v>6.497</v>
      </c>
    </row>
    <row r="22" spans="1:11" s="134" customFormat="1" ht="12.75">
      <c r="A22" s="135" t="s">
        <v>168</v>
      </c>
      <c r="B22" s="136">
        <v>318.861</v>
      </c>
      <c r="C22" s="139">
        <v>347.233</v>
      </c>
      <c r="D22" s="140">
        <v>46.864</v>
      </c>
      <c r="E22" s="138">
        <v>41.167</v>
      </c>
      <c r="F22" s="136">
        <v>10.728</v>
      </c>
      <c r="G22" s="138">
        <v>8.81</v>
      </c>
      <c r="H22" s="136">
        <v>2280.949</v>
      </c>
      <c r="I22" s="138">
        <v>2193.21</v>
      </c>
      <c r="J22" s="136">
        <v>140.006</v>
      </c>
      <c r="K22" s="138">
        <v>128.109</v>
      </c>
    </row>
    <row r="23" spans="1:11" s="134" customFormat="1" ht="12.75">
      <c r="A23" s="135" t="s">
        <v>169</v>
      </c>
      <c r="B23" s="136">
        <v>20.799</v>
      </c>
      <c r="C23" s="137">
        <v>24.219</v>
      </c>
      <c r="D23" s="140">
        <v>3.065</v>
      </c>
      <c r="E23" s="136">
        <v>4.138</v>
      </c>
      <c r="F23" s="136">
        <v>6.984</v>
      </c>
      <c r="G23" s="136">
        <v>5.258</v>
      </c>
      <c r="H23" s="136">
        <v>74.374</v>
      </c>
      <c r="I23" s="136">
        <v>86.31</v>
      </c>
      <c r="J23" s="136">
        <v>5.045</v>
      </c>
      <c r="K23" s="136">
        <v>7.619</v>
      </c>
    </row>
    <row r="24" spans="1:11" s="134" customFormat="1" ht="12.75">
      <c r="A24" s="135" t="s">
        <v>170</v>
      </c>
      <c r="B24" s="136">
        <v>272.312</v>
      </c>
      <c r="C24" s="137">
        <v>268.613</v>
      </c>
      <c r="D24" s="140">
        <v>122.076</v>
      </c>
      <c r="E24" s="136">
        <v>122.922</v>
      </c>
      <c r="F24" s="136">
        <v>13.992</v>
      </c>
      <c r="G24" s="136">
        <v>14.669</v>
      </c>
      <c r="H24" s="136">
        <v>146.264</v>
      </c>
      <c r="I24" s="136">
        <v>127.144</v>
      </c>
      <c r="J24" s="136">
        <v>27.383</v>
      </c>
      <c r="K24" s="136">
        <v>28.808</v>
      </c>
    </row>
    <row r="25" spans="1:11" s="134" customFormat="1" ht="12.75">
      <c r="A25" s="135" t="s">
        <v>171</v>
      </c>
      <c r="B25" s="136">
        <v>38.958</v>
      </c>
      <c r="C25" s="137">
        <v>38.492</v>
      </c>
      <c r="D25" s="140" t="s">
        <v>53</v>
      </c>
      <c r="E25" s="136" t="s">
        <v>53</v>
      </c>
      <c r="F25" s="136" t="s">
        <v>53</v>
      </c>
      <c r="G25" s="136" t="s">
        <v>53</v>
      </c>
      <c r="H25" s="136">
        <v>0.792</v>
      </c>
      <c r="I25" s="136">
        <v>0.621</v>
      </c>
      <c r="J25" s="136">
        <v>3.817</v>
      </c>
      <c r="K25" s="136">
        <v>1.891</v>
      </c>
    </row>
    <row r="26" spans="1:11" s="134" customFormat="1" ht="12.75">
      <c r="A26" s="135"/>
      <c r="B26" s="136"/>
      <c r="C26" s="137"/>
      <c r="D26" s="140"/>
      <c r="E26" s="136"/>
      <c r="F26" s="136"/>
      <c r="G26" s="136"/>
      <c r="H26" s="136"/>
      <c r="I26" s="136"/>
      <c r="J26" s="136"/>
      <c r="K26" s="136"/>
    </row>
    <row r="27" spans="1:11" s="134" customFormat="1" ht="12.75">
      <c r="A27" s="198" t="s">
        <v>172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s="134" customFormat="1" ht="12.75">
      <c r="A28" s="135" t="s">
        <v>173</v>
      </c>
      <c r="B28" s="136">
        <v>1.2</v>
      </c>
      <c r="C28" s="136">
        <v>1.1</v>
      </c>
      <c r="D28" s="136">
        <v>0.83</v>
      </c>
      <c r="E28" s="136">
        <v>1.125</v>
      </c>
      <c r="F28" s="136">
        <v>1.05</v>
      </c>
      <c r="G28" s="136">
        <v>1.086</v>
      </c>
      <c r="H28" s="136">
        <v>0.739</v>
      </c>
      <c r="I28" s="136">
        <v>0.85</v>
      </c>
      <c r="J28" s="136">
        <v>5.174</v>
      </c>
      <c r="K28" s="136">
        <v>4.292</v>
      </c>
    </row>
    <row r="29" spans="1:11" s="134" customFormat="1" ht="12.75">
      <c r="A29" s="135" t="s">
        <v>174</v>
      </c>
      <c r="B29" s="136">
        <v>3.174</v>
      </c>
      <c r="C29" s="136">
        <v>3.611</v>
      </c>
      <c r="D29" s="136">
        <v>1.237</v>
      </c>
      <c r="E29" s="136">
        <v>1.455</v>
      </c>
      <c r="F29" s="136">
        <v>1.957</v>
      </c>
      <c r="G29" s="136">
        <v>2.18</v>
      </c>
      <c r="H29" s="136">
        <v>1.073</v>
      </c>
      <c r="I29" s="136">
        <v>1.2</v>
      </c>
      <c r="J29" s="136">
        <v>0.512</v>
      </c>
      <c r="K29" s="136" t="s">
        <v>53</v>
      </c>
    </row>
    <row r="30" spans="1:11" s="134" customFormat="1" ht="12.75">
      <c r="A30" s="135" t="s">
        <v>175</v>
      </c>
      <c r="B30" s="136">
        <v>3.532</v>
      </c>
      <c r="C30" s="136">
        <v>5.19</v>
      </c>
      <c r="D30" s="136" t="s">
        <v>53</v>
      </c>
      <c r="E30" s="136">
        <v>0.506</v>
      </c>
      <c r="F30" s="136">
        <v>1.075</v>
      </c>
      <c r="G30" s="136">
        <v>0.956</v>
      </c>
      <c r="H30" s="136">
        <v>0.672</v>
      </c>
      <c r="I30" s="136">
        <v>5.068</v>
      </c>
      <c r="J30" s="136">
        <v>0.874</v>
      </c>
      <c r="K30" s="136">
        <v>2.195</v>
      </c>
    </row>
    <row r="31" spans="1:11" s="134" customFormat="1" ht="12.75">
      <c r="A31" s="135" t="s">
        <v>176</v>
      </c>
      <c r="B31" s="136">
        <v>1.21</v>
      </c>
      <c r="C31" s="136">
        <v>5.513</v>
      </c>
      <c r="D31" s="136" t="s">
        <v>53</v>
      </c>
      <c r="E31" s="137" t="s">
        <v>53</v>
      </c>
      <c r="F31" s="136" t="s">
        <v>53</v>
      </c>
      <c r="G31" s="136">
        <v>0.952</v>
      </c>
      <c r="H31" s="136">
        <v>1.41</v>
      </c>
      <c r="I31" s="136">
        <v>15.076</v>
      </c>
      <c r="J31" s="136" t="s">
        <v>53</v>
      </c>
      <c r="K31" s="136">
        <v>1.783</v>
      </c>
    </row>
    <row r="32" spans="1:11" s="134" customFormat="1" ht="12.75">
      <c r="A32" s="135" t="s">
        <v>177</v>
      </c>
      <c r="B32" s="136">
        <v>1.94</v>
      </c>
      <c r="C32" s="136">
        <v>2.228</v>
      </c>
      <c r="D32" s="136">
        <v>2.437</v>
      </c>
      <c r="E32" s="136">
        <v>1.62</v>
      </c>
      <c r="F32" s="136">
        <v>0.717</v>
      </c>
      <c r="G32" s="136">
        <v>0.536</v>
      </c>
      <c r="H32" s="136">
        <v>0.828</v>
      </c>
      <c r="I32" s="136">
        <v>3.498</v>
      </c>
      <c r="J32" s="136">
        <v>3.64</v>
      </c>
      <c r="K32" s="136">
        <v>10.979</v>
      </c>
    </row>
    <row r="33" spans="1:11" s="134" customFormat="1" ht="12.75">
      <c r="A33" s="135" t="s">
        <v>178</v>
      </c>
      <c r="B33" s="136">
        <v>7.269</v>
      </c>
      <c r="C33" s="136">
        <v>11.113</v>
      </c>
      <c r="D33" s="136" t="s">
        <v>53</v>
      </c>
      <c r="E33" s="136">
        <v>0.596</v>
      </c>
      <c r="F33" s="136">
        <v>1.467</v>
      </c>
      <c r="G33" s="136">
        <v>1.26</v>
      </c>
      <c r="H33" s="136">
        <v>0.968</v>
      </c>
      <c r="I33" s="136">
        <v>1.349</v>
      </c>
      <c r="J33" s="136">
        <v>3.253</v>
      </c>
      <c r="K33" s="136">
        <v>2.473</v>
      </c>
    </row>
    <row r="34" spans="1:11" s="134" customFormat="1" ht="12.75">
      <c r="A34" s="135" t="s">
        <v>179</v>
      </c>
      <c r="B34" s="136">
        <v>0.888</v>
      </c>
      <c r="C34" s="136">
        <v>2.064</v>
      </c>
      <c r="D34" s="136">
        <v>0.507</v>
      </c>
      <c r="E34" s="136">
        <v>1.117</v>
      </c>
      <c r="F34" s="136" t="s">
        <v>53</v>
      </c>
      <c r="G34" s="136">
        <v>1.081</v>
      </c>
      <c r="H34" s="136">
        <v>5.974</v>
      </c>
      <c r="I34" s="136">
        <v>5.586</v>
      </c>
      <c r="J34" s="136" t="s">
        <v>53</v>
      </c>
      <c r="K34" s="136" t="s">
        <v>53</v>
      </c>
    </row>
    <row r="35" spans="1:11" s="134" customFormat="1" ht="12.75">
      <c r="A35" s="135" t="s">
        <v>180</v>
      </c>
      <c r="B35" s="136">
        <v>0.668</v>
      </c>
      <c r="C35" s="137" t="s">
        <v>53</v>
      </c>
      <c r="D35" s="136">
        <v>0.564</v>
      </c>
      <c r="E35" s="137" t="s">
        <v>53</v>
      </c>
      <c r="F35" s="136">
        <v>0.64</v>
      </c>
      <c r="G35" s="136" t="s">
        <v>53</v>
      </c>
      <c r="H35" s="136" t="s">
        <v>53</v>
      </c>
      <c r="I35" s="136" t="s">
        <v>53</v>
      </c>
      <c r="J35" s="136">
        <v>4.789</v>
      </c>
      <c r="K35" s="136">
        <v>4.703</v>
      </c>
    </row>
    <row r="36" spans="1:11" s="134" customFormat="1" ht="12.75">
      <c r="A36" s="135" t="s">
        <v>181</v>
      </c>
      <c r="B36" s="136">
        <v>3.421</v>
      </c>
      <c r="C36" s="136">
        <v>6.379</v>
      </c>
      <c r="D36" s="136">
        <v>7.646</v>
      </c>
      <c r="E36" s="136">
        <v>12.2</v>
      </c>
      <c r="F36" s="136">
        <v>1.051</v>
      </c>
      <c r="G36" s="136" t="s">
        <v>53</v>
      </c>
      <c r="H36" s="136">
        <v>1.573</v>
      </c>
      <c r="I36" s="136">
        <v>6.234</v>
      </c>
      <c r="J36" s="136">
        <v>6.927</v>
      </c>
      <c r="K36" s="136">
        <v>18.608</v>
      </c>
    </row>
    <row r="37" spans="1:11" s="134" customFormat="1" ht="12.75">
      <c r="A37" s="135" t="s">
        <v>182</v>
      </c>
      <c r="B37" s="136">
        <v>15.426</v>
      </c>
      <c r="C37" s="136">
        <v>16.843</v>
      </c>
      <c r="D37" s="136">
        <v>0.679</v>
      </c>
      <c r="E37" s="136">
        <v>0.726</v>
      </c>
      <c r="F37" s="136" t="s">
        <v>53</v>
      </c>
      <c r="G37" s="136">
        <v>1.229</v>
      </c>
      <c r="H37" s="136">
        <v>11.564</v>
      </c>
      <c r="I37" s="136">
        <v>23.505</v>
      </c>
      <c r="J37" s="136">
        <v>0.611</v>
      </c>
      <c r="K37" s="136" t="s">
        <v>53</v>
      </c>
    </row>
    <row r="38" spans="1:11" s="134" customFormat="1" ht="12.75">
      <c r="A38" s="135" t="s">
        <v>183</v>
      </c>
      <c r="B38" s="136">
        <v>2.189</v>
      </c>
      <c r="C38" s="136">
        <v>1.553</v>
      </c>
      <c r="D38" s="136">
        <v>0.803</v>
      </c>
      <c r="E38" s="136">
        <v>1.04</v>
      </c>
      <c r="F38" s="136" t="s">
        <v>53</v>
      </c>
      <c r="G38" s="136" t="s">
        <v>53</v>
      </c>
      <c r="H38" s="136">
        <v>1.701</v>
      </c>
      <c r="I38" s="136">
        <v>4.37</v>
      </c>
      <c r="J38" s="136">
        <v>3.517</v>
      </c>
      <c r="K38" s="136">
        <v>5.039</v>
      </c>
    </row>
    <row r="39" spans="1:11" s="134" customFormat="1" ht="12.75">
      <c r="A39" s="135" t="s">
        <v>184</v>
      </c>
      <c r="B39" s="137">
        <v>2.991</v>
      </c>
      <c r="C39" s="136">
        <v>5.723</v>
      </c>
      <c r="D39" s="136">
        <v>5.731</v>
      </c>
      <c r="E39" s="136">
        <v>3.865</v>
      </c>
      <c r="F39" s="136" t="s">
        <v>53</v>
      </c>
      <c r="G39" s="136" t="s">
        <v>53</v>
      </c>
      <c r="H39" s="136" t="s">
        <v>53</v>
      </c>
      <c r="I39" s="136" t="s">
        <v>53</v>
      </c>
      <c r="J39" s="136">
        <v>9.216</v>
      </c>
      <c r="K39" s="136">
        <v>7.216</v>
      </c>
    </row>
    <row r="40" spans="1:11" s="134" customFormat="1" ht="12.7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s="134" customFormat="1" ht="12.75">
      <c r="A41" s="198" t="s">
        <v>215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6"/>
    </row>
    <row r="42" spans="1:11" s="134" customFormat="1" ht="12.75">
      <c r="A42" s="135" t="s">
        <v>186</v>
      </c>
      <c r="B42" s="137">
        <v>8.64</v>
      </c>
      <c r="C42" s="137">
        <v>7.952</v>
      </c>
      <c r="D42" s="137" t="s">
        <v>53</v>
      </c>
      <c r="E42" s="136" t="s">
        <v>53</v>
      </c>
      <c r="F42" s="136" t="s">
        <v>53</v>
      </c>
      <c r="G42" s="136" t="s">
        <v>53</v>
      </c>
      <c r="H42" s="137">
        <v>1.003</v>
      </c>
      <c r="I42" s="137">
        <v>0.984</v>
      </c>
      <c r="J42" s="137" t="s">
        <v>53</v>
      </c>
      <c r="K42" s="136" t="s">
        <v>53</v>
      </c>
    </row>
    <row r="43" spans="1:11" s="134" customFormat="1" ht="12.75">
      <c r="A43" s="135" t="s">
        <v>187</v>
      </c>
      <c r="B43" s="137">
        <v>36.683</v>
      </c>
      <c r="C43" s="137">
        <v>38.819</v>
      </c>
      <c r="D43" s="137">
        <v>8.323</v>
      </c>
      <c r="E43" s="137">
        <v>10.688</v>
      </c>
      <c r="F43" s="137">
        <v>0.927</v>
      </c>
      <c r="G43" s="137">
        <v>1.101</v>
      </c>
      <c r="H43" s="137">
        <v>4.156</v>
      </c>
      <c r="I43" s="137">
        <v>3.959</v>
      </c>
      <c r="J43" s="137">
        <v>10.123</v>
      </c>
      <c r="K43" s="136">
        <v>7.633</v>
      </c>
    </row>
    <row r="44" spans="1:11" s="134" customFormat="1" ht="12.75">
      <c r="A44" s="135" t="s">
        <v>188</v>
      </c>
      <c r="B44" s="137">
        <v>20.056</v>
      </c>
      <c r="C44" s="137">
        <v>15.738</v>
      </c>
      <c r="D44" s="137">
        <v>13.819</v>
      </c>
      <c r="E44" s="137">
        <v>12.919</v>
      </c>
      <c r="F44" s="137">
        <v>1.24</v>
      </c>
      <c r="G44" s="136" t="s">
        <v>53</v>
      </c>
      <c r="H44" s="137">
        <v>125.497</v>
      </c>
      <c r="I44" s="137">
        <v>96.593</v>
      </c>
      <c r="J44" s="137">
        <v>192.105</v>
      </c>
      <c r="K44" s="136">
        <v>139.039</v>
      </c>
    </row>
    <row r="45" spans="1:11" s="134" customFormat="1" ht="12.75">
      <c r="A45" s="135" t="s">
        <v>189</v>
      </c>
      <c r="B45" s="137">
        <v>25.236</v>
      </c>
      <c r="C45" s="137">
        <v>29.417</v>
      </c>
      <c r="D45" s="137">
        <v>5.82</v>
      </c>
      <c r="E45" s="137">
        <v>14.477</v>
      </c>
      <c r="F45" s="137" t="s">
        <v>53</v>
      </c>
      <c r="G45" s="136" t="s">
        <v>53</v>
      </c>
      <c r="H45" s="136" t="s">
        <v>53</v>
      </c>
      <c r="I45" s="136">
        <v>0.527</v>
      </c>
      <c r="J45" s="137">
        <v>8.744</v>
      </c>
      <c r="K45" s="136">
        <v>19.198</v>
      </c>
    </row>
    <row r="46" spans="1:11" s="134" customFormat="1" ht="12.75">
      <c r="A46" s="135" t="s">
        <v>190</v>
      </c>
      <c r="B46" s="137">
        <v>203.042</v>
      </c>
      <c r="C46" s="137">
        <v>192.342</v>
      </c>
      <c r="D46" s="137">
        <v>29.468</v>
      </c>
      <c r="E46" s="137">
        <v>22.16</v>
      </c>
      <c r="F46" s="137">
        <v>8.663</v>
      </c>
      <c r="G46" s="137">
        <v>11.116</v>
      </c>
      <c r="H46" s="137">
        <v>19.95</v>
      </c>
      <c r="I46" s="137">
        <v>13.012</v>
      </c>
      <c r="J46" s="137">
        <v>16.166</v>
      </c>
      <c r="K46" s="136">
        <v>17.154</v>
      </c>
    </row>
    <row r="47" spans="1:11" s="134" customFormat="1" ht="12.75">
      <c r="A47" s="135" t="s">
        <v>191</v>
      </c>
      <c r="B47" s="136" t="s">
        <v>53</v>
      </c>
      <c r="C47" s="137" t="s">
        <v>53</v>
      </c>
      <c r="D47" s="136">
        <v>0.548</v>
      </c>
      <c r="E47" s="137" t="s">
        <v>53</v>
      </c>
      <c r="F47" s="136">
        <v>1.618</v>
      </c>
      <c r="G47" s="136" t="s">
        <v>53</v>
      </c>
      <c r="H47" s="136" t="s">
        <v>53</v>
      </c>
      <c r="I47" s="136" t="s">
        <v>53</v>
      </c>
      <c r="J47" s="136" t="s">
        <v>53</v>
      </c>
      <c r="K47" s="136" t="s">
        <v>53</v>
      </c>
    </row>
    <row r="48" spans="1:11" s="134" customFormat="1" ht="12.75">
      <c r="A48" s="135" t="s">
        <v>192</v>
      </c>
      <c r="B48" s="137">
        <v>186.905</v>
      </c>
      <c r="C48" s="137">
        <v>205.123</v>
      </c>
      <c r="D48" s="137">
        <v>34.047</v>
      </c>
      <c r="E48" s="137" t="s">
        <v>53</v>
      </c>
      <c r="F48" s="137">
        <v>3.381</v>
      </c>
      <c r="G48" s="137">
        <v>1.46</v>
      </c>
      <c r="H48" s="136" t="s">
        <v>53</v>
      </c>
      <c r="I48" s="136" t="s">
        <v>53</v>
      </c>
      <c r="J48" s="137">
        <v>56.477</v>
      </c>
      <c r="K48" s="136">
        <v>52.392</v>
      </c>
    </row>
    <row r="49" spans="1:11" s="134" customFormat="1" ht="12.75">
      <c r="A49" s="135" t="s">
        <v>193</v>
      </c>
      <c r="B49" s="137">
        <v>44.518</v>
      </c>
      <c r="C49" s="137">
        <v>54.162</v>
      </c>
      <c r="D49" s="137" t="s">
        <v>53</v>
      </c>
      <c r="E49" s="136">
        <v>34.078</v>
      </c>
      <c r="F49" s="137" t="s">
        <v>53</v>
      </c>
      <c r="G49" s="136">
        <v>6.054</v>
      </c>
      <c r="H49" s="137">
        <v>20.433</v>
      </c>
      <c r="I49" s="137">
        <v>43.973</v>
      </c>
      <c r="J49" s="137">
        <v>160.362</v>
      </c>
      <c r="K49" s="136">
        <v>162.689</v>
      </c>
    </row>
    <row r="50" spans="1:11" s="134" customFormat="1" ht="12.75">
      <c r="A50" s="135" t="s">
        <v>194</v>
      </c>
      <c r="B50" s="137">
        <v>3.07</v>
      </c>
      <c r="C50" s="137">
        <v>3.195</v>
      </c>
      <c r="D50" s="136">
        <v>0.5</v>
      </c>
      <c r="E50" s="137" t="s">
        <v>53</v>
      </c>
      <c r="F50" s="136">
        <v>2.326</v>
      </c>
      <c r="G50" s="136" t="s">
        <v>53</v>
      </c>
      <c r="H50" s="136" t="s">
        <v>53</v>
      </c>
      <c r="I50" s="136" t="s">
        <v>53</v>
      </c>
      <c r="J50" s="136" t="s">
        <v>53</v>
      </c>
      <c r="K50" s="136" t="s">
        <v>53</v>
      </c>
    </row>
    <row r="51" spans="1:11" s="134" customFormat="1" ht="12.75">
      <c r="A51" s="135" t="s">
        <v>195</v>
      </c>
      <c r="B51" s="137">
        <v>2.314</v>
      </c>
      <c r="C51" s="137">
        <v>2.47</v>
      </c>
      <c r="D51" s="137">
        <v>4.966</v>
      </c>
      <c r="E51" s="137">
        <v>0.652</v>
      </c>
      <c r="F51" s="137">
        <v>0.788</v>
      </c>
      <c r="G51" s="137">
        <v>3.666</v>
      </c>
      <c r="H51" s="136">
        <v>0.627</v>
      </c>
      <c r="I51" s="137">
        <v>1.735</v>
      </c>
      <c r="J51" s="137">
        <v>2.304</v>
      </c>
      <c r="K51" s="136">
        <v>2.211</v>
      </c>
    </row>
    <row r="52" spans="1:11" s="134" customFormat="1" ht="13.5" thickBot="1">
      <c r="A52" s="141" t="s">
        <v>196</v>
      </c>
      <c r="B52" s="142">
        <v>31.162</v>
      </c>
      <c r="C52" s="142">
        <v>30.828</v>
      </c>
      <c r="D52" s="142">
        <v>4.137</v>
      </c>
      <c r="E52" s="142">
        <v>7.369</v>
      </c>
      <c r="F52" s="142">
        <v>0.753</v>
      </c>
      <c r="G52" s="142" t="s">
        <v>53</v>
      </c>
      <c r="H52" s="142">
        <v>22.792</v>
      </c>
      <c r="I52" s="142">
        <v>23.178</v>
      </c>
      <c r="J52" s="142">
        <v>2.58</v>
      </c>
      <c r="K52" s="143">
        <v>1.468</v>
      </c>
    </row>
    <row r="53" ht="12.75">
      <c r="A53" s="125" t="s">
        <v>203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11"/>
  <dimension ref="A1:K53"/>
  <sheetViews>
    <sheetView showGridLines="0" zoomScale="75" zoomScaleNormal="75" workbookViewId="0" topLeftCell="A1">
      <selection activeCell="B7" sqref="B7:K7"/>
    </sheetView>
  </sheetViews>
  <sheetFormatPr defaultColWidth="11.421875" defaultRowHeight="12.75"/>
  <cols>
    <col min="1" max="1" width="34.00390625" style="146" customWidth="1"/>
    <col min="2" max="11" width="10.7109375" style="146" customWidth="1"/>
    <col min="12" max="16384" width="14.8515625" style="146" customWidth="1"/>
  </cols>
  <sheetData>
    <row r="1" spans="1:11" s="144" customFormat="1" ht="18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3" spans="1:11" s="145" customFormat="1" ht="15">
      <c r="A3" s="239" t="s">
        <v>220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="145" customFormat="1" ht="12.75" customHeight="1" thickBot="1"/>
    <row r="5" spans="1:11" ht="12.75">
      <c r="A5" s="185"/>
      <c r="B5" s="240" t="s">
        <v>204</v>
      </c>
      <c r="C5" s="241"/>
      <c r="D5" s="240" t="s">
        <v>34</v>
      </c>
      <c r="E5" s="241"/>
      <c r="F5" s="244" t="s">
        <v>198</v>
      </c>
      <c r="G5" s="245"/>
      <c r="H5" s="244" t="s">
        <v>205</v>
      </c>
      <c r="I5" s="245"/>
      <c r="J5" s="244" t="s">
        <v>199</v>
      </c>
      <c r="K5" s="248"/>
    </row>
    <row r="6" spans="1:11" ht="12.75">
      <c r="A6" s="147" t="s">
        <v>150</v>
      </c>
      <c r="B6" s="242"/>
      <c r="C6" s="243"/>
      <c r="D6" s="242"/>
      <c r="E6" s="243"/>
      <c r="F6" s="246"/>
      <c r="G6" s="247"/>
      <c r="H6" s="246"/>
      <c r="I6" s="247"/>
      <c r="J6" s="246"/>
      <c r="K6" s="249"/>
    </row>
    <row r="7" spans="1:11" ht="13.5" thickBot="1">
      <c r="A7" s="147"/>
      <c r="B7" s="148">
        <v>1999</v>
      </c>
      <c r="C7" s="149">
        <v>2000</v>
      </c>
      <c r="D7" s="148">
        <v>1999</v>
      </c>
      <c r="E7" s="149">
        <v>2000</v>
      </c>
      <c r="F7" s="148">
        <v>1999</v>
      </c>
      <c r="G7" s="149">
        <v>2000</v>
      </c>
      <c r="H7" s="148">
        <v>1999</v>
      </c>
      <c r="I7" s="149">
        <v>2000</v>
      </c>
      <c r="J7" s="148">
        <v>1999</v>
      </c>
      <c r="K7" s="149">
        <v>2000</v>
      </c>
    </row>
    <row r="8" spans="1:11" s="153" customFormat="1" ht="12.75">
      <c r="A8" s="150" t="s">
        <v>155</v>
      </c>
      <c r="B8" s="151">
        <v>3049.242</v>
      </c>
      <c r="C8" s="151">
        <v>3304.994</v>
      </c>
      <c r="D8" s="151">
        <v>1313.657</v>
      </c>
      <c r="E8" s="151">
        <v>1309.881</v>
      </c>
      <c r="F8" s="151">
        <v>1040</v>
      </c>
      <c r="G8" s="151">
        <v>1051.316</v>
      </c>
      <c r="H8" s="151">
        <v>6641</v>
      </c>
      <c r="I8" s="151">
        <v>6597.725</v>
      </c>
      <c r="J8" s="151">
        <v>3358</v>
      </c>
      <c r="K8" s="152">
        <v>3590.849</v>
      </c>
    </row>
    <row r="9" spans="1:11" s="153" customFormat="1" ht="12.75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s="153" customFormat="1" ht="12.75">
      <c r="A10" s="199" t="s">
        <v>214</v>
      </c>
      <c r="B10" s="157"/>
      <c r="C10" s="155"/>
      <c r="D10" s="157"/>
      <c r="E10" s="155"/>
      <c r="F10" s="157"/>
      <c r="G10" s="155"/>
      <c r="H10" s="157"/>
      <c r="I10" s="155"/>
      <c r="J10" s="157"/>
      <c r="K10" s="156"/>
    </row>
    <row r="11" spans="1:11" s="153" customFormat="1" ht="12.75">
      <c r="A11" s="199" t="s">
        <v>157</v>
      </c>
      <c r="B11" s="155">
        <v>2208.476</v>
      </c>
      <c r="C11" s="155">
        <v>2392.186</v>
      </c>
      <c r="D11" s="155">
        <v>692.079</v>
      </c>
      <c r="E11" s="155">
        <v>660.345</v>
      </c>
      <c r="F11" s="155">
        <v>785.437</v>
      </c>
      <c r="G11" s="155">
        <v>785.207</v>
      </c>
      <c r="H11" s="155">
        <v>6074.953</v>
      </c>
      <c r="I11" s="155">
        <v>5950.073</v>
      </c>
      <c r="J11" s="155">
        <v>1554.964</v>
      </c>
      <c r="K11" s="156">
        <v>1661.812</v>
      </c>
    </row>
    <row r="12" spans="1:11" s="153" customFormat="1" ht="12.75">
      <c r="A12" s="154" t="s">
        <v>158</v>
      </c>
      <c r="B12" s="155">
        <v>445.453</v>
      </c>
      <c r="C12" s="157">
        <v>529.048</v>
      </c>
      <c r="D12" s="155">
        <v>46.012</v>
      </c>
      <c r="E12" s="157">
        <v>52.492</v>
      </c>
      <c r="F12" s="155">
        <v>348.792</v>
      </c>
      <c r="G12" s="157">
        <v>357.61</v>
      </c>
      <c r="H12" s="155">
        <v>2366.229</v>
      </c>
      <c r="I12" s="157">
        <v>2270.169</v>
      </c>
      <c r="J12" s="155">
        <v>352.946</v>
      </c>
      <c r="K12" s="158">
        <v>348.896</v>
      </c>
    </row>
    <row r="13" spans="1:11" s="153" customFormat="1" ht="12.75">
      <c r="A13" s="154" t="s">
        <v>159</v>
      </c>
      <c r="B13" s="155">
        <v>44.458</v>
      </c>
      <c r="C13" s="155">
        <v>52.623</v>
      </c>
      <c r="D13" s="155">
        <v>2.689</v>
      </c>
      <c r="E13" s="155">
        <v>3.006</v>
      </c>
      <c r="F13" s="155">
        <v>0.7</v>
      </c>
      <c r="G13" s="155" t="s">
        <v>53</v>
      </c>
      <c r="H13" s="155">
        <v>638.609</v>
      </c>
      <c r="I13" s="155">
        <v>700.399</v>
      </c>
      <c r="J13" s="155">
        <v>8.86</v>
      </c>
      <c r="K13" s="156">
        <v>7.531</v>
      </c>
    </row>
    <row r="14" spans="1:11" s="153" customFormat="1" ht="12.75">
      <c r="A14" s="154" t="s">
        <v>160</v>
      </c>
      <c r="B14" s="155">
        <v>115.213</v>
      </c>
      <c r="C14" s="155">
        <v>129.638</v>
      </c>
      <c r="D14" s="155">
        <v>108.126</v>
      </c>
      <c r="E14" s="155">
        <v>119.688</v>
      </c>
      <c r="F14" s="155">
        <v>85.347</v>
      </c>
      <c r="G14" s="155">
        <v>92.569</v>
      </c>
      <c r="H14" s="155">
        <v>985.916</v>
      </c>
      <c r="I14" s="155">
        <v>921.38</v>
      </c>
      <c r="J14" s="155">
        <v>163.383</v>
      </c>
      <c r="K14" s="156">
        <v>205.56</v>
      </c>
    </row>
    <row r="15" spans="1:11" s="153" customFormat="1" ht="12.75">
      <c r="A15" s="154" t="s">
        <v>202</v>
      </c>
      <c r="B15" s="155">
        <v>250.811</v>
      </c>
      <c r="C15" s="155">
        <v>263.405</v>
      </c>
      <c r="D15" s="155">
        <v>39.663</v>
      </c>
      <c r="E15" s="155">
        <v>40.132</v>
      </c>
      <c r="F15" s="155" t="s">
        <v>53</v>
      </c>
      <c r="G15" s="155" t="s">
        <v>53</v>
      </c>
      <c r="H15" s="155">
        <v>38.993</v>
      </c>
      <c r="I15" s="155">
        <v>65.291</v>
      </c>
      <c r="J15" s="155">
        <v>106.317</v>
      </c>
      <c r="K15" s="156">
        <v>93.328</v>
      </c>
    </row>
    <row r="16" spans="1:11" s="153" customFormat="1" ht="12.75">
      <c r="A16" s="154" t="s">
        <v>162</v>
      </c>
      <c r="B16" s="155">
        <v>31.871</v>
      </c>
      <c r="C16" s="155">
        <v>32.037</v>
      </c>
      <c r="D16" s="155">
        <v>7.96</v>
      </c>
      <c r="E16" s="155">
        <v>18.593</v>
      </c>
      <c r="F16" s="155">
        <v>19.038</v>
      </c>
      <c r="G16" s="155">
        <v>24.392</v>
      </c>
      <c r="H16" s="155">
        <v>175.098</v>
      </c>
      <c r="I16" s="155">
        <v>194.354</v>
      </c>
      <c r="J16" s="155">
        <v>32.426</v>
      </c>
      <c r="K16" s="156">
        <v>37.677</v>
      </c>
    </row>
    <row r="17" spans="1:11" s="153" customFormat="1" ht="12.75">
      <c r="A17" s="154" t="s">
        <v>163</v>
      </c>
      <c r="B17" s="155">
        <v>23.831</v>
      </c>
      <c r="C17" s="155">
        <v>40.202</v>
      </c>
      <c r="D17" s="155">
        <v>30.347</v>
      </c>
      <c r="E17" s="155">
        <v>35.51</v>
      </c>
      <c r="F17" s="155" t="s">
        <v>53</v>
      </c>
      <c r="G17" s="155" t="s">
        <v>53</v>
      </c>
      <c r="H17" s="155">
        <v>4.157</v>
      </c>
      <c r="I17" s="155">
        <v>1.579</v>
      </c>
      <c r="J17" s="155">
        <v>19.13</v>
      </c>
      <c r="K17" s="156">
        <v>20.154</v>
      </c>
    </row>
    <row r="18" spans="1:11" s="153" customFormat="1" ht="12.75">
      <c r="A18" s="154" t="s">
        <v>164</v>
      </c>
      <c r="B18" s="155">
        <v>488.584</v>
      </c>
      <c r="C18" s="155">
        <v>537.924</v>
      </c>
      <c r="D18" s="155">
        <v>70.819</v>
      </c>
      <c r="E18" s="155">
        <v>71.381</v>
      </c>
      <c r="F18" s="155">
        <v>43.136</v>
      </c>
      <c r="G18" s="155">
        <v>58.8</v>
      </c>
      <c r="H18" s="155">
        <v>947.961</v>
      </c>
      <c r="I18" s="155">
        <v>908.603</v>
      </c>
      <c r="J18" s="155">
        <v>299.98</v>
      </c>
      <c r="K18" s="156">
        <v>300.535</v>
      </c>
    </row>
    <row r="19" spans="1:11" s="153" customFormat="1" ht="12.75">
      <c r="A19" s="154" t="s">
        <v>165</v>
      </c>
      <c r="B19" s="155">
        <v>23.818</v>
      </c>
      <c r="C19" s="155">
        <v>34.09</v>
      </c>
      <c r="D19" s="155" t="s">
        <v>53</v>
      </c>
      <c r="E19" s="155" t="s">
        <v>53</v>
      </c>
      <c r="F19" s="155">
        <v>0.687</v>
      </c>
      <c r="G19" s="155">
        <v>0.528</v>
      </c>
      <c r="H19" s="155">
        <v>0.822</v>
      </c>
      <c r="I19" s="155" t="s">
        <v>53</v>
      </c>
      <c r="J19" s="155" t="s">
        <v>53</v>
      </c>
      <c r="K19" s="156" t="s">
        <v>53</v>
      </c>
    </row>
    <row r="20" spans="1:11" s="153" customFormat="1" ht="12.75">
      <c r="A20" s="154" t="s">
        <v>166</v>
      </c>
      <c r="B20" s="155">
        <v>460.431</v>
      </c>
      <c r="C20" s="155">
        <v>89.278</v>
      </c>
      <c r="D20" s="155">
        <v>167.5</v>
      </c>
      <c r="E20" s="155">
        <v>118.761</v>
      </c>
      <c r="F20" s="155">
        <v>229.429</v>
      </c>
      <c r="G20" s="155" t="s">
        <v>53</v>
      </c>
      <c r="H20" s="155">
        <v>320.558</v>
      </c>
      <c r="I20" s="155">
        <v>118.363</v>
      </c>
      <c r="J20" s="155">
        <v>287.525</v>
      </c>
      <c r="K20" s="156">
        <v>171.497</v>
      </c>
    </row>
    <row r="21" spans="1:11" s="153" customFormat="1" ht="12.75">
      <c r="A21" s="154" t="s">
        <v>167</v>
      </c>
      <c r="B21" s="155">
        <v>86.135</v>
      </c>
      <c r="C21" s="155">
        <v>169.022</v>
      </c>
      <c r="D21" s="155">
        <v>126.409</v>
      </c>
      <c r="E21" s="155">
        <v>12.337</v>
      </c>
      <c r="F21" s="155" t="s">
        <v>53</v>
      </c>
      <c r="G21" s="155" t="s">
        <v>53</v>
      </c>
      <c r="H21" s="155">
        <v>115.646</v>
      </c>
      <c r="I21" s="155">
        <v>13.126</v>
      </c>
      <c r="J21" s="155">
        <v>129.488</v>
      </c>
      <c r="K21" s="156">
        <v>2.224</v>
      </c>
    </row>
    <row r="22" spans="1:11" s="153" customFormat="1" ht="12.75">
      <c r="A22" s="154" t="s">
        <v>168</v>
      </c>
      <c r="B22" s="155">
        <v>157.663</v>
      </c>
      <c r="C22" s="157">
        <v>438.008</v>
      </c>
      <c r="D22" s="155">
        <v>13.18</v>
      </c>
      <c r="E22" s="157">
        <v>119.076</v>
      </c>
      <c r="F22" s="155" t="s">
        <v>53</v>
      </c>
      <c r="G22" s="155">
        <v>217.089</v>
      </c>
      <c r="H22" s="155">
        <v>17.504</v>
      </c>
      <c r="I22" s="157">
        <v>302.121</v>
      </c>
      <c r="J22" s="155">
        <v>0.586</v>
      </c>
      <c r="K22" s="158">
        <v>289.939</v>
      </c>
    </row>
    <row r="23" spans="1:11" s="153" customFormat="1" ht="12.75">
      <c r="A23" s="154" t="s">
        <v>169</v>
      </c>
      <c r="B23" s="155">
        <v>2.786</v>
      </c>
      <c r="C23" s="155">
        <v>2.991</v>
      </c>
      <c r="D23" s="155">
        <v>6.818</v>
      </c>
      <c r="E23" s="155">
        <v>7.644</v>
      </c>
      <c r="F23" s="155" t="s">
        <v>53</v>
      </c>
      <c r="G23" s="155" t="s">
        <v>53</v>
      </c>
      <c r="H23" s="155">
        <v>146.224</v>
      </c>
      <c r="I23" s="155">
        <v>192.651</v>
      </c>
      <c r="J23" s="155">
        <v>11.199</v>
      </c>
      <c r="K23" s="156">
        <v>12.244</v>
      </c>
    </row>
    <row r="24" spans="1:11" s="153" customFormat="1" ht="12.75">
      <c r="A24" s="154" t="s">
        <v>170</v>
      </c>
      <c r="B24" s="155">
        <v>61.028</v>
      </c>
      <c r="C24" s="155">
        <v>57.088</v>
      </c>
      <c r="D24" s="155">
        <v>56.117</v>
      </c>
      <c r="E24" s="155">
        <v>45.321</v>
      </c>
      <c r="F24" s="155">
        <v>51.572</v>
      </c>
      <c r="G24" s="155">
        <v>30.462</v>
      </c>
      <c r="H24" s="155">
        <v>304.183</v>
      </c>
      <c r="I24" s="155">
        <v>245.209</v>
      </c>
      <c r="J24" s="155">
        <v>132.156</v>
      </c>
      <c r="K24" s="156">
        <v>154.588</v>
      </c>
    </row>
    <row r="25" spans="1:11" s="153" customFormat="1" ht="12.75">
      <c r="A25" s="154" t="s">
        <v>171</v>
      </c>
      <c r="B25" s="155">
        <v>16.394</v>
      </c>
      <c r="C25" s="155">
        <v>16.832</v>
      </c>
      <c r="D25" s="155">
        <v>16.375</v>
      </c>
      <c r="E25" s="155">
        <v>16.381</v>
      </c>
      <c r="F25" s="155">
        <v>6.181</v>
      </c>
      <c r="G25" s="155">
        <v>2.871</v>
      </c>
      <c r="H25" s="155">
        <v>13.053</v>
      </c>
      <c r="I25" s="155">
        <v>16.39</v>
      </c>
      <c r="J25" s="155">
        <v>10.762</v>
      </c>
      <c r="K25" s="156">
        <v>17.422</v>
      </c>
    </row>
    <row r="26" spans="1:11" s="153" customFormat="1" ht="12.7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6"/>
    </row>
    <row r="27" spans="1:11" s="153" customFormat="1" ht="12.75">
      <c r="A27" s="199" t="s">
        <v>172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6"/>
    </row>
    <row r="28" spans="1:11" s="153" customFormat="1" ht="12.75">
      <c r="A28" s="154" t="s">
        <v>173</v>
      </c>
      <c r="B28" s="155">
        <v>5.6</v>
      </c>
      <c r="C28" s="155">
        <v>5.8</v>
      </c>
      <c r="D28" s="155" t="s">
        <v>53</v>
      </c>
      <c r="E28" s="155" t="s">
        <v>53</v>
      </c>
      <c r="F28" s="155" t="s">
        <v>53</v>
      </c>
      <c r="G28" s="155" t="s">
        <v>53</v>
      </c>
      <c r="H28" s="155" t="s">
        <v>53</v>
      </c>
      <c r="I28" s="155" t="s">
        <v>53</v>
      </c>
      <c r="J28" s="155" t="s">
        <v>53</v>
      </c>
      <c r="K28" s="156" t="s">
        <v>53</v>
      </c>
    </row>
    <row r="29" spans="1:11" s="153" customFormat="1" ht="12.75">
      <c r="A29" s="154" t="s">
        <v>174</v>
      </c>
      <c r="B29" s="155">
        <v>3.081</v>
      </c>
      <c r="C29" s="155">
        <v>3.424</v>
      </c>
      <c r="D29" s="155" t="s">
        <v>53</v>
      </c>
      <c r="E29" s="155" t="s">
        <v>53</v>
      </c>
      <c r="F29" s="155" t="s">
        <v>53</v>
      </c>
      <c r="G29" s="155" t="s">
        <v>53</v>
      </c>
      <c r="H29" s="155" t="s">
        <v>53</v>
      </c>
      <c r="I29" s="155" t="s">
        <v>53</v>
      </c>
      <c r="J29" s="155" t="s">
        <v>53</v>
      </c>
      <c r="K29" s="156" t="s">
        <v>53</v>
      </c>
    </row>
    <row r="30" spans="1:11" s="153" customFormat="1" ht="12.75">
      <c r="A30" s="154" t="s">
        <v>175</v>
      </c>
      <c r="B30" s="155">
        <v>9.827</v>
      </c>
      <c r="C30" s="155">
        <v>11.632</v>
      </c>
      <c r="D30" s="155">
        <v>2.25</v>
      </c>
      <c r="E30" s="155">
        <v>2.167</v>
      </c>
      <c r="F30" s="155">
        <v>1.251</v>
      </c>
      <c r="G30" s="155">
        <v>1.567</v>
      </c>
      <c r="H30" s="155">
        <v>15.318</v>
      </c>
      <c r="I30" s="155">
        <v>29.182</v>
      </c>
      <c r="J30" s="155">
        <v>9.357</v>
      </c>
      <c r="K30" s="156">
        <v>7.643</v>
      </c>
    </row>
    <row r="31" spans="1:11" s="153" customFormat="1" ht="12.75">
      <c r="A31" s="154" t="s">
        <v>176</v>
      </c>
      <c r="B31" s="155">
        <v>2.118</v>
      </c>
      <c r="C31" s="155">
        <v>10.973</v>
      </c>
      <c r="D31" s="155">
        <v>0.56</v>
      </c>
      <c r="E31" s="155">
        <v>2.15</v>
      </c>
      <c r="F31" s="155" t="s">
        <v>53</v>
      </c>
      <c r="G31" s="155">
        <v>0.984</v>
      </c>
      <c r="H31" s="155">
        <v>36.109</v>
      </c>
      <c r="I31" s="155">
        <v>35.615</v>
      </c>
      <c r="J31" s="155">
        <v>1.74</v>
      </c>
      <c r="K31" s="156">
        <v>6.827</v>
      </c>
    </row>
    <row r="32" spans="1:11" s="153" customFormat="1" ht="12.75">
      <c r="A32" s="154" t="s">
        <v>177</v>
      </c>
      <c r="B32" s="155">
        <v>5.129</v>
      </c>
      <c r="C32" s="155">
        <v>4.644</v>
      </c>
      <c r="D32" s="155">
        <v>9.973</v>
      </c>
      <c r="E32" s="155">
        <v>5.439</v>
      </c>
      <c r="F32" s="155" t="s">
        <v>53</v>
      </c>
      <c r="G32" s="155">
        <v>0.627</v>
      </c>
      <c r="H32" s="155">
        <v>5.429</v>
      </c>
      <c r="I32" s="155">
        <v>2.8</v>
      </c>
      <c r="J32" s="155">
        <v>18.294</v>
      </c>
      <c r="K32" s="156">
        <v>19.618</v>
      </c>
    </row>
    <row r="33" spans="1:11" s="153" customFormat="1" ht="12.75">
      <c r="A33" s="154" t="s">
        <v>178</v>
      </c>
      <c r="B33" s="155">
        <v>13.287</v>
      </c>
      <c r="C33" s="155">
        <v>18.95</v>
      </c>
      <c r="D33" s="155">
        <v>4.775</v>
      </c>
      <c r="E33" s="155">
        <v>0.704</v>
      </c>
      <c r="F33" s="155">
        <v>1.263</v>
      </c>
      <c r="G33" s="155" t="s">
        <v>53</v>
      </c>
      <c r="H33" s="155">
        <v>23.652</v>
      </c>
      <c r="I33" s="155">
        <v>65.165</v>
      </c>
      <c r="J33" s="155">
        <v>5.999</v>
      </c>
      <c r="K33" s="156">
        <v>3.295</v>
      </c>
    </row>
    <row r="34" spans="1:11" s="153" customFormat="1" ht="12.75">
      <c r="A34" s="154" t="s">
        <v>179</v>
      </c>
      <c r="B34" s="155">
        <v>3.013</v>
      </c>
      <c r="C34" s="155">
        <v>2.712</v>
      </c>
      <c r="D34" s="155">
        <v>2.886</v>
      </c>
      <c r="E34" s="155">
        <v>2.576</v>
      </c>
      <c r="F34" s="155">
        <v>10.021</v>
      </c>
      <c r="G34" s="155">
        <v>6.992</v>
      </c>
      <c r="H34" s="155" t="s">
        <v>53</v>
      </c>
      <c r="I34" s="155">
        <v>3.661</v>
      </c>
      <c r="J34" s="155">
        <v>2.727</v>
      </c>
      <c r="K34" s="156">
        <v>2.721</v>
      </c>
    </row>
    <row r="35" spans="1:11" s="153" customFormat="1" ht="12.75">
      <c r="A35" s="154" t="s">
        <v>180</v>
      </c>
      <c r="B35" s="155">
        <v>22.948</v>
      </c>
      <c r="C35" s="155">
        <v>32.352</v>
      </c>
      <c r="D35" s="155">
        <v>15.301</v>
      </c>
      <c r="E35" s="155">
        <v>11.664</v>
      </c>
      <c r="F35" s="155">
        <v>9.737</v>
      </c>
      <c r="G35" s="155">
        <v>1.895</v>
      </c>
      <c r="H35" s="155">
        <v>1.405</v>
      </c>
      <c r="I35" s="155">
        <v>8.329</v>
      </c>
      <c r="J35" s="155">
        <v>28.805</v>
      </c>
      <c r="K35" s="156">
        <v>37.878</v>
      </c>
    </row>
    <row r="36" spans="1:11" s="153" customFormat="1" ht="12.75">
      <c r="A36" s="154" t="s">
        <v>181</v>
      </c>
      <c r="B36" s="155">
        <v>30.904</v>
      </c>
      <c r="C36" s="155">
        <v>33.27</v>
      </c>
      <c r="D36" s="155">
        <v>2.676</v>
      </c>
      <c r="E36" s="155">
        <v>2.916</v>
      </c>
      <c r="F36" s="155" t="s">
        <v>53</v>
      </c>
      <c r="G36" s="155" t="s">
        <v>53</v>
      </c>
      <c r="H36" s="155">
        <v>0.521</v>
      </c>
      <c r="I36" s="155">
        <v>0.789</v>
      </c>
      <c r="J36" s="155">
        <v>88.352</v>
      </c>
      <c r="K36" s="156">
        <v>86.929</v>
      </c>
    </row>
    <row r="37" spans="1:11" s="153" customFormat="1" ht="12.75">
      <c r="A37" s="154" t="s">
        <v>182</v>
      </c>
      <c r="B37" s="155">
        <v>19.4</v>
      </c>
      <c r="C37" s="155">
        <v>19.003</v>
      </c>
      <c r="D37" s="155">
        <v>25.558</v>
      </c>
      <c r="E37" s="155">
        <v>22.221</v>
      </c>
      <c r="F37" s="155">
        <v>4.088</v>
      </c>
      <c r="G37" s="155">
        <v>10.153</v>
      </c>
      <c r="H37" s="155">
        <v>8.433</v>
      </c>
      <c r="I37" s="155">
        <v>21.151</v>
      </c>
      <c r="J37" s="155">
        <v>50.311</v>
      </c>
      <c r="K37" s="156">
        <v>46.7</v>
      </c>
    </row>
    <row r="38" spans="1:11" s="153" customFormat="1" ht="12.75">
      <c r="A38" s="154" t="s">
        <v>183</v>
      </c>
      <c r="B38" s="155">
        <v>1.278</v>
      </c>
      <c r="C38" s="155">
        <v>2.641</v>
      </c>
      <c r="D38" s="155" t="s">
        <v>53</v>
      </c>
      <c r="E38" s="155" t="s">
        <v>53</v>
      </c>
      <c r="F38" s="155" t="s">
        <v>53</v>
      </c>
      <c r="G38" s="155" t="s">
        <v>53</v>
      </c>
      <c r="H38" s="155" t="s">
        <v>53</v>
      </c>
      <c r="I38" s="155" t="s">
        <v>53</v>
      </c>
      <c r="J38" s="155" t="s">
        <v>53</v>
      </c>
      <c r="K38" s="156">
        <v>0.853</v>
      </c>
    </row>
    <row r="39" spans="1:11" s="153" customFormat="1" ht="12.75">
      <c r="A39" s="154" t="s">
        <v>184</v>
      </c>
      <c r="B39" s="155">
        <v>4.339</v>
      </c>
      <c r="C39" s="155">
        <v>4.751</v>
      </c>
      <c r="D39" s="155" t="s">
        <v>53</v>
      </c>
      <c r="E39" s="155" t="s">
        <v>53</v>
      </c>
      <c r="F39" s="155" t="s">
        <v>53</v>
      </c>
      <c r="G39" s="155" t="s">
        <v>53</v>
      </c>
      <c r="H39" s="155" t="s">
        <v>53</v>
      </c>
      <c r="I39" s="155" t="s">
        <v>53</v>
      </c>
      <c r="J39" s="155" t="s">
        <v>53</v>
      </c>
      <c r="K39" s="156" t="s">
        <v>53</v>
      </c>
    </row>
    <row r="40" spans="1:11" s="153" customFormat="1" ht="12.75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  <row r="41" spans="1:11" s="153" customFormat="1" ht="12.75">
      <c r="A41" s="199" t="s">
        <v>215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  <row r="42" spans="1:11" s="153" customFormat="1" ht="12.75">
      <c r="A42" s="154" t="s">
        <v>186</v>
      </c>
      <c r="B42" s="155">
        <v>23.324</v>
      </c>
      <c r="C42" s="155">
        <v>24.955</v>
      </c>
      <c r="D42" s="155">
        <v>9.856</v>
      </c>
      <c r="E42" s="155">
        <v>8.515</v>
      </c>
      <c r="F42" s="155">
        <v>0.736</v>
      </c>
      <c r="G42" s="155" t="s">
        <v>53</v>
      </c>
      <c r="H42" s="155">
        <v>38.822</v>
      </c>
      <c r="I42" s="155">
        <v>24.318</v>
      </c>
      <c r="J42" s="155">
        <v>169.146</v>
      </c>
      <c r="K42" s="156">
        <v>119.696</v>
      </c>
    </row>
    <row r="43" spans="1:11" s="153" customFormat="1" ht="12.75">
      <c r="A43" s="154" t="s">
        <v>187</v>
      </c>
      <c r="B43" s="155">
        <v>208.23</v>
      </c>
      <c r="C43" s="155">
        <v>232.735</v>
      </c>
      <c r="D43" s="155">
        <v>145.164</v>
      </c>
      <c r="E43" s="155">
        <v>114.849</v>
      </c>
      <c r="F43" s="155">
        <v>37.512</v>
      </c>
      <c r="G43" s="155">
        <v>25.087</v>
      </c>
      <c r="H43" s="155">
        <v>85.851</v>
      </c>
      <c r="I43" s="155">
        <v>87.099</v>
      </c>
      <c r="J43" s="155">
        <v>396.966</v>
      </c>
      <c r="K43" s="156">
        <v>423.182</v>
      </c>
    </row>
    <row r="44" spans="1:11" s="153" customFormat="1" ht="12.75">
      <c r="A44" s="154" t="s">
        <v>188</v>
      </c>
      <c r="B44" s="155">
        <v>1.028</v>
      </c>
      <c r="C44" s="155">
        <v>2.416</v>
      </c>
      <c r="D44" s="155" t="s">
        <v>53</v>
      </c>
      <c r="E44" s="155" t="s">
        <v>53</v>
      </c>
      <c r="F44" s="155">
        <v>2.374</v>
      </c>
      <c r="G44" s="155">
        <v>4.545</v>
      </c>
      <c r="H44" s="155" t="s">
        <v>53</v>
      </c>
      <c r="I44" s="155" t="s">
        <v>53</v>
      </c>
      <c r="J44" s="155" t="s">
        <v>53</v>
      </c>
      <c r="K44" s="156" t="s">
        <v>53</v>
      </c>
    </row>
    <row r="45" spans="1:11" s="153" customFormat="1" ht="12.75">
      <c r="A45" s="154" t="s">
        <v>189</v>
      </c>
      <c r="B45" s="155">
        <v>25.747</v>
      </c>
      <c r="C45" s="155">
        <v>18.237</v>
      </c>
      <c r="D45" s="155">
        <v>10.932</v>
      </c>
      <c r="E45" s="155">
        <v>6.711</v>
      </c>
      <c r="F45" s="155">
        <v>28.358</v>
      </c>
      <c r="G45" s="155">
        <v>25.428</v>
      </c>
      <c r="H45" s="155">
        <v>11.088</v>
      </c>
      <c r="I45" s="155">
        <v>5.756</v>
      </c>
      <c r="J45" s="155">
        <v>43.648</v>
      </c>
      <c r="K45" s="156">
        <v>30.762</v>
      </c>
    </row>
    <row r="46" spans="1:11" s="153" customFormat="1" ht="12.75">
      <c r="A46" s="154" t="s">
        <v>190</v>
      </c>
      <c r="B46" s="155">
        <v>43.121</v>
      </c>
      <c r="C46" s="155">
        <v>49.865</v>
      </c>
      <c r="D46" s="155">
        <v>3.536</v>
      </c>
      <c r="E46" s="155">
        <v>8.906</v>
      </c>
      <c r="F46" s="155">
        <v>4.881</v>
      </c>
      <c r="G46" s="155">
        <v>5.552</v>
      </c>
      <c r="H46" s="155">
        <v>18.847</v>
      </c>
      <c r="I46" s="155">
        <v>26.569</v>
      </c>
      <c r="J46" s="155">
        <v>138.648</v>
      </c>
      <c r="K46" s="156">
        <v>130.9</v>
      </c>
    </row>
    <row r="47" spans="1:11" s="153" customFormat="1" ht="12.75">
      <c r="A47" s="154" t="s">
        <v>191</v>
      </c>
      <c r="B47" s="155" t="s">
        <v>53</v>
      </c>
      <c r="C47" s="155" t="s">
        <v>53</v>
      </c>
      <c r="D47" s="155" t="s">
        <v>53</v>
      </c>
      <c r="E47" s="155" t="s">
        <v>53</v>
      </c>
      <c r="F47" s="155" t="s">
        <v>53</v>
      </c>
      <c r="G47" s="155" t="s">
        <v>53</v>
      </c>
      <c r="H47" s="155" t="s">
        <v>53</v>
      </c>
      <c r="I47" s="155" t="s">
        <v>53</v>
      </c>
      <c r="J47" s="155" t="s">
        <v>53</v>
      </c>
      <c r="K47" s="156" t="s">
        <v>53</v>
      </c>
    </row>
    <row r="48" spans="1:11" s="153" customFormat="1" ht="12.75">
      <c r="A48" s="154" t="s">
        <v>206</v>
      </c>
      <c r="B48" s="155" t="s">
        <v>53</v>
      </c>
      <c r="C48" s="155" t="s">
        <v>53</v>
      </c>
      <c r="D48" s="155" t="s">
        <v>53</v>
      </c>
      <c r="E48" s="155" t="s">
        <v>53</v>
      </c>
      <c r="F48" s="155" t="s">
        <v>53</v>
      </c>
      <c r="G48" s="155" t="s">
        <v>53</v>
      </c>
      <c r="H48" s="155" t="s">
        <v>53</v>
      </c>
      <c r="I48" s="155" t="s">
        <v>53</v>
      </c>
      <c r="J48" s="155" t="s">
        <v>53</v>
      </c>
      <c r="K48" s="156" t="s">
        <v>53</v>
      </c>
    </row>
    <row r="49" spans="1:11" s="153" customFormat="1" ht="12.75">
      <c r="A49" s="154" t="s">
        <v>193</v>
      </c>
      <c r="B49" s="155">
        <v>0.555</v>
      </c>
      <c r="C49" s="155">
        <v>0.502</v>
      </c>
      <c r="D49" s="155" t="s">
        <v>53</v>
      </c>
      <c r="E49" s="155" t="s">
        <v>53</v>
      </c>
      <c r="F49" s="155">
        <v>3.088</v>
      </c>
      <c r="G49" s="155">
        <v>3.835</v>
      </c>
      <c r="H49" s="155">
        <v>1.061</v>
      </c>
      <c r="I49" s="155" t="s">
        <v>53</v>
      </c>
      <c r="J49" s="155">
        <v>12.01</v>
      </c>
      <c r="K49" s="156">
        <v>12.166</v>
      </c>
    </row>
    <row r="50" spans="1:11" s="153" customFormat="1" ht="12.75">
      <c r="A50" s="154" t="s">
        <v>194</v>
      </c>
      <c r="B50" s="155">
        <v>23.335</v>
      </c>
      <c r="C50" s="155">
        <v>19.394</v>
      </c>
      <c r="D50" s="155">
        <v>5.071</v>
      </c>
      <c r="E50" s="155">
        <v>3.794</v>
      </c>
      <c r="F50" s="155" t="s">
        <v>53</v>
      </c>
      <c r="G50" s="155" t="s">
        <v>53</v>
      </c>
      <c r="H50" s="155" t="s">
        <v>53</v>
      </c>
      <c r="I50" s="155" t="s">
        <v>53</v>
      </c>
      <c r="J50" s="155" t="s">
        <v>53</v>
      </c>
      <c r="K50" s="156">
        <v>1.133</v>
      </c>
    </row>
    <row r="51" spans="1:11" s="153" customFormat="1" ht="12.75">
      <c r="A51" s="154" t="s">
        <v>195</v>
      </c>
      <c r="B51" s="155">
        <v>256.237</v>
      </c>
      <c r="C51" s="155">
        <v>257.591</v>
      </c>
      <c r="D51" s="155">
        <v>298.034</v>
      </c>
      <c r="E51" s="155">
        <v>358.528</v>
      </c>
      <c r="F51" s="155">
        <v>7.589</v>
      </c>
      <c r="G51" s="155">
        <v>2.539</v>
      </c>
      <c r="H51" s="155">
        <v>51.061</v>
      </c>
      <c r="I51" s="155">
        <v>51.314</v>
      </c>
      <c r="J51" s="155">
        <v>600.202</v>
      </c>
      <c r="K51" s="156">
        <v>623.386</v>
      </c>
    </row>
    <row r="52" spans="1:11" s="153" customFormat="1" ht="13.5" thickBot="1">
      <c r="A52" s="159" t="s">
        <v>196</v>
      </c>
      <c r="B52" s="160">
        <v>60.067</v>
      </c>
      <c r="C52" s="160">
        <v>53.878</v>
      </c>
      <c r="D52" s="160" t="s">
        <v>53</v>
      </c>
      <c r="E52" s="160" t="s">
        <v>53</v>
      </c>
      <c r="F52" s="160" t="s">
        <v>53</v>
      </c>
      <c r="G52" s="160" t="s">
        <v>53</v>
      </c>
      <c r="H52" s="160">
        <v>1.254</v>
      </c>
      <c r="I52" s="160">
        <v>1.354</v>
      </c>
      <c r="J52" s="160">
        <v>16.921</v>
      </c>
      <c r="K52" s="161">
        <v>12.951</v>
      </c>
    </row>
    <row r="53" spans="1:11" ht="12.75">
      <c r="A53" s="162" t="s">
        <v>203</v>
      </c>
      <c r="B53" s="162"/>
      <c r="C53" s="162"/>
      <c r="D53" s="162"/>
      <c r="E53" s="162"/>
      <c r="F53" s="163"/>
      <c r="G53" s="162"/>
      <c r="H53" s="162"/>
      <c r="I53" s="162"/>
      <c r="J53" s="162"/>
      <c r="K53" s="162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8">
    <pageSetUpPr fitToPage="1"/>
  </sheetPr>
  <dimension ref="A1:J35"/>
  <sheetViews>
    <sheetView showGridLines="0" zoomScale="75" zoomScaleNormal="75" workbookViewId="0" topLeftCell="A4">
      <selection activeCell="C30" sqref="C30"/>
    </sheetView>
  </sheetViews>
  <sheetFormatPr defaultColWidth="11.421875" defaultRowHeight="12.75"/>
  <cols>
    <col min="1" max="1" width="27.00390625" style="29" bestFit="1" customWidth="1"/>
    <col min="2" max="16384" width="11.421875" style="29" customWidth="1"/>
  </cols>
  <sheetData>
    <row r="1" spans="1:10" s="26" customFormat="1" ht="18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3" spans="1:10" s="27" customFormat="1" ht="15">
      <c r="A3" s="204" t="s">
        <v>26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27" customFormat="1" ht="15">
      <c r="A4" s="204" t="s">
        <v>27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5" customHeight="1">
      <c r="A5" s="203" t="s">
        <v>28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0" ht="12.7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33"/>
      <c r="B7" s="168" t="s">
        <v>29</v>
      </c>
      <c r="C7" s="168" t="s">
        <v>2</v>
      </c>
      <c r="D7" s="169"/>
      <c r="E7" s="170"/>
      <c r="F7" s="170"/>
      <c r="G7" s="170"/>
      <c r="H7" s="169"/>
      <c r="I7" s="170"/>
      <c r="J7" s="171"/>
    </row>
    <row r="8" spans="1:10" ht="12.75">
      <c r="A8" s="31"/>
      <c r="B8" s="32" t="s">
        <v>30</v>
      </c>
      <c r="C8" s="32" t="s">
        <v>31</v>
      </c>
      <c r="D8" s="32" t="s">
        <v>32</v>
      </c>
      <c r="E8" s="32" t="s">
        <v>33</v>
      </c>
      <c r="F8" s="32" t="s">
        <v>33</v>
      </c>
      <c r="G8" s="32" t="s">
        <v>33</v>
      </c>
      <c r="H8" s="32" t="s">
        <v>34</v>
      </c>
      <c r="I8" s="32" t="s">
        <v>35</v>
      </c>
      <c r="J8" s="28" t="s">
        <v>35</v>
      </c>
    </row>
    <row r="9" spans="1:10" ht="12.75">
      <c r="A9" s="32" t="s">
        <v>36</v>
      </c>
      <c r="B9" s="32" t="s">
        <v>37</v>
      </c>
      <c r="C9" s="32" t="s">
        <v>38</v>
      </c>
      <c r="D9" s="31"/>
      <c r="E9" s="32" t="s">
        <v>39</v>
      </c>
      <c r="F9" s="32" t="s">
        <v>40</v>
      </c>
      <c r="G9" s="32" t="s">
        <v>41</v>
      </c>
      <c r="H9" s="31"/>
      <c r="I9" s="31"/>
      <c r="J9" s="28" t="s">
        <v>42</v>
      </c>
    </row>
    <row r="10" spans="1:10" ht="13.5" thickBot="1">
      <c r="A10" s="31"/>
      <c r="B10" s="32" t="s">
        <v>43</v>
      </c>
      <c r="C10" s="32" t="s">
        <v>44</v>
      </c>
      <c r="D10" s="31"/>
      <c r="E10" s="31"/>
      <c r="F10" s="32" t="s">
        <v>45</v>
      </c>
      <c r="G10" s="32" t="s">
        <v>45</v>
      </c>
      <c r="H10" s="31"/>
      <c r="I10" s="31"/>
      <c r="J10" s="30"/>
    </row>
    <row r="11" spans="1:10" s="190" customFormat="1" ht="12.75">
      <c r="A11" s="186" t="s">
        <v>46</v>
      </c>
      <c r="B11" s="187">
        <v>4732.1</v>
      </c>
      <c r="C11" s="187">
        <v>3937.2</v>
      </c>
      <c r="D11" s="187">
        <v>68.6</v>
      </c>
      <c r="E11" s="187">
        <v>58.3</v>
      </c>
      <c r="F11" s="188">
        <v>13.4</v>
      </c>
      <c r="G11" s="187">
        <v>3</v>
      </c>
      <c r="H11" s="187">
        <v>38.6</v>
      </c>
      <c r="I11" s="187">
        <v>267</v>
      </c>
      <c r="J11" s="189">
        <v>30.9</v>
      </c>
    </row>
    <row r="12" spans="1:10" ht="12.75">
      <c r="A12" s="31"/>
      <c r="B12" s="34"/>
      <c r="C12" s="34"/>
      <c r="D12" s="34"/>
      <c r="E12" s="34"/>
      <c r="F12" s="35"/>
      <c r="G12" s="34"/>
      <c r="H12" s="34"/>
      <c r="I12" s="34"/>
      <c r="J12" s="36"/>
    </row>
    <row r="13" spans="1:10" s="190" customFormat="1" ht="12.75">
      <c r="A13" s="191" t="s">
        <v>47</v>
      </c>
      <c r="B13" s="192">
        <v>584.3</v>
      </c>
      <c r="C13" s="192">
        <v>308.9</v>
      </c>
      <c r="D13" s="192">
        <v>8.7</v>
      </c>
      <c r="E13" s="192">
        <v>7.9</v>
      </c>
      <c r="F13" s="193">
        <v>11.5</v>
      </c>
      <c r="G13" s="192">
        <v>5.6</v>
      </c>
      <c r="H13" s="192">
        <v>6.8</v>
      </c>
      <c r="I13" s="192">
        <v>109.2</v>
      </c>
      <c r="J13" s="194" t="s">
        <v>48</v>
      </c>
    </row>
    <row r="14" spans="1:10" ht="12.75">
      <c r="A14" s="200" t="s">
        <v>49</v>
      </c>
      <c r="B14" s="34">
        <v>584.3</v>
      </c>
      <c r="C14" s="34">
        <v>308.8</v>
      </c>
      <c r="D14" s="34">
        <v>8.7</v>
      </c>
      <c r="E14" s="34">
        <v>5.9</v>
      </c>
      <c r="F14" s="35">
        <v>11.5</v>
      </c>
      <c r="G14" s="34">
        <v>5.6</v>
      </c>
      <c r="H14" s="34">
        <v>6.6</v>
      </c>
      <c r="I14" s="34">
        <v>105.8</v>
      </c>
      <c r="J14" s="36">
        <v>12</v>
      </c>
    </row>
    <row r="15" spans="1:10" ht="12.75">
      <c r="A15" s="31"/>
      <c r="B15" s="34"/>
      <c r="C15" s="34"/>
      <c r="D15" s="34"/>
      <c r="E15" s="34"/>
      <c r="F15" s="35"/>
      <c r="G15" s="34"/>
      <c r="H15" s="34"/>
      <c r="I15" s="34"/>
      <c r="J15" s="36"/>
    </row>
    <row r="16" spans="1:10" s="190" customFormat="1" ht="12.75">
      <c r="A16" s="191" t="s">
        <v>50</v>
      </c>
      <c r="B16" s="192">
        <v>181.2</v>
      </c>
      <c r="C16" s="192">
        <v>90.5</v>
      </c>
      <c r="D16" s="192">
        <v>2.2</v>
      </c>
      <c r="E16" s="192">
        <v>14</v>
      </c>
      <c r="F16" s="193">
        <v>18.4</v>
      </c>
      <c r="G16" s="192">
        <v>4.3</v>
      </c>
      <c r="H16" s="192">
        <v>4.3</v>
      </c>
      <c r="I16" s="192">
        <v>30.1</v>
      </c>
      <c r="J16" s="194">
        <v>4.5</v>
      </c>
    </row>
    <row r="17" spans="1:10" ht="12.75">
      <c r="A17" s="200" t="s">
        <v>51</v>
      </c>
      <c r="B17" s="34">
        <v>166.6</v>
      </c>
      <c r="C17" s="34">
        <v>85.3</v>
      </c>
      <c r="D17" s="34">
        <v>2</v>
      </c>
      <c r="E17" s="34">
        <v>3</v>
      </c>
      <c r="F17" s="35">
        <v>7.1</v>
      </c>
      <c r="G17" s="34">
        <v>4.3</v>
      </c>
      <c r="H17" s="34">
        <v>3.7</v>
      </c>
      <c r="I17" s="34">
        <v>26.7</v>
      </c>
      <c r="J17" s="36">
        <v>3.7</v>
      </c>
    </row>
    <row r="18" spans="1:10" ht="12.75">
      <c r="A18" s="31"/>
      <c r="B18" s="34"/>
      <c r="C18" s="34"/>
      <c r="D18" s="34"/>
      <c r="E18" s="34"/>
      <c r="F18" s="35"/>
      <c r="G18" s="34"/>
      <c r="H18" s="34"/>
      <c r="I18" s="34"/>
      <c r="J18" s="36"/>
    </row>
    <row r="19" spans="1:10" s="190" customFormat="1" ht="12.75">
      <c r="A19" s="191" t="s">
        <v>52</v>
      </c>
      <c r="B19" s="192" t="s">
        <v>53</v>
      </c>
      <c r="C19" s="192" t="s">
        <v>53</v>
      </c>
      <c r="D19" s="192" t="s">
        <v>53</v>
      </c>
      <c r="E19" s="192" t="s">
        <v>53</v>
      </c>
      <c r="F19" s="193" t="s">
        <v>53</v>
      </c>
      <c r="G19" s="192">
        <v>1.5</v>
      </c>
      <c r="H19" s="192">
        <v>11.4</v>
      </c>
      <c r="I19" s="192" t="s">
        <v>53</v>
      </c>
      <c r="J19" s="194" t="s">
        <v>53</v>
      </c>
    </row>
    <row r="20" spans="1:10" ht="12.75">
      <c r="A20" s="31"/>
      <c r="B20" s="34"/>
      <c r="C20" s="34"/>
      <c r="D20" s="34"/>
      <c r="E20" s="34"/>
      <c r="F20" s="35"/>
      <c r="G20" s="34"/>
      <c r="H20" s="34"/>
      <c r="I20" s="34"/>
      <c r="J20" s="36"/>
    </row>
    <row r="21" spans="1:10" s="190" customFormat="1" ht="12.75">
      <c r="A21" s="191" t="s">
        <v>54</v>
      </c>
      <c r="B21" s="192" t="s">
        <v>53</v>
      </c>
      <c r="C21" s="192" t="s">
        <v>53</v>
      </c>
      <c r="D21" s="192" t="s">
        <v>53</v>
      </c>
      <c r="E21" s="192" t="s">
        <v>53</v>
      </c>
      <c r="F21" s="193" t="s">
        <v>53</v>
      </c>
      <c r="G21" s="192" t="s">
        <v>53</v>
      </c>
      <c r="H21" s="192">
        <v>16.3</v>
      </c>
      <c r="I21" s="192" t="s">
        <v>53</v>
      </c>
      <c r="J21" s="194" t="s">
        <v>53</v>
      </c>
    </row>
    <row r="22" spans="1:10" ht="12.75">
      <c r="A22" s="31"/>
      <c r="B22" s="34"/>
      <c r="C22" s="34"/>
      <c r="D22" s="34"/>
      <c r="E22" s="34"/>
      <c r="F22" s="35"/>
      <c r="G22" s="34"/>
      <c r="H22" s="34"/>
      <c r="I22" s="34"/>
      <c r="J22" s="36"/>
    </row>
    <row r="23" spans="1:10" s="190" customFormat="1" ht="12.75">
      <c r="A23" s="191" t="s">
        <v>55</v>
      </c>
      <c r="B23" s="192" t="s">
        <v>53</v>
      </c>
      <c r="C23" s="192" t="s">
        <v>53</v>
      </c>
      <c r="D23" s="192" t="s">
        <v>53</v>
      </c>
      <c r="E23" s="192" t="s">
        <v>53</v>
      </c>
      <c r="F23" s="193" t="s">
        <v>53</v>
      </c>
      <c r="G23" s="192">
        <v>-1.5</v>
      </c>
      <c r="H23" s="192">
        <v>4.9</v>
      </c>
      <c r="I23" s="192" t="s">
        <v>53</v>
      </c>
      <c r="J23" s="194" t="s">
        <v>53</v>
      </c>
    </row>
    <row r="24" spans="1:10" ht="12.75">
      <c r="A24" s="31"/>
      <c r="B24" s="34"/>
      <c r="C24" s="34"/>
      <c r="D24" s="34"/>
      <c r="E24" s="34"/>
      <c r="F24" s="35"/>
      <c r="G24" s="34"/>
      <c r="H24" s="34"/>
      <c r="I24" s="34"/>
      <c r="J24" s="36"/>
    </row>
    <row r="25" spans="1:10" s="190" customFormat="1" ht="12.75">
      <c r="A25" s="191" t="s">
        <v>56</v>
      </c>
      <c r="B25" s="192">
        <v>5135.2</v>
      </c>
      <c r="C25" s="192">
        <v>4155.5</v>
      </c>
      <c r="D25" s="192">
        <v>75.1</v>
      </c>
      <c r="E25" s="192">
        <v>52.2</v>
      </c>
      <c r="F25" s="192">
        <v>6.5</v>
      </c>
      <c r="G25" s="192">
        <v>5.8</v>
      </c>
      <c r="H25" s="192">
        <v>36.2</v>
      </c>
      <c r="I25" s="192">
        <v>346.1</v>
      </c>
      <c r="J25" s="195">
        <v>38.8</v>
      </c>
    </row>
    <row r="26" spans="1:10" ht="12.75">
      <c r="A26" s="200" t="s">
        <v>57</v>
      </c>
      <c r="B26" s="34" t="s">
        <v>53</v>
      </c>
      <c r="C26" s="34" t="s">
        <v>53</v>
      </c>
      <c r="D26" s="34" t="s">
        <v>53</v>
      </c>
      <c r="E26" s="34" t="s">
        <v>53</v>
      </c>
      <c r="F26" s="35" t="s">
        <v>53</v>
      </c>
      <c r="G26" s="35" t="s">
        <v>53</v>
      </c>
      <c r="H26" s="35" t="s">
        <v>53</v>
      </c>
      <c r="I26" s="37">
        <v>13.5</v>
      </c>
      <c r="J26" s="36" t="s">
        <v>53</v>
      </c>
    </row>
    <row r="27" spans="1:10" ht="12.75">
      <c r="A27" s="200" t="s">
        <v>58</v>
      </c>
      <c r="B27" s="34" t="s">
        <v>53</v>
      </c>
      <c r="C27" s="34" t="s">
        <v>53</v>
      </c>
      <c r="D27" s="34" t="s">
        <v>53</v>
      </c>
      <c r="E27" s="34" t="s">
        <v>53</v>
      </c>
      <c r="F27" s="35" t="s">
        <v>53</v>
      </c>
      <c r="G27" s="34">
        <v>1.1</v>
      </c>
      <c r="H27" s="35" t="s">
        <v>53</v>
      </c>
      <c r="I27" s="35" t="s">
        <v>53</v>
      </c>
      <c r="J27" s="36" t="s">
        <v>53</v>
      </c>
    </row>
    <row r="28" spans="1:10" ht="13.5" thickBot="1">
      <c r="A28" s="201" t="s">
        <v>59</v>
      </c>
      <c r="B28" s="38">
        <v>5135.2</v>
      </c>
      <c r="C28" s="38">
        <v>4155.5</v>
      </c>
      <c r="D28" s="38">
        <v>75.1</v>
      </c>
      <c r="E28" s="38">
        <v>52.2</v>
      </c>
      <c r="F28" s="38">
        <v>6.5</v>
      </c>
      <c r="G28" s="38">
        <v>4.7</v>
      </c>
      <c r="H28" s="38">
        <v>36.2</v>
      </c>
      <c r="I28" s="38">
        <v>332.6</v>
      </c>
      <c r="J28" s="39">
        <v>38.8</v>
      </c>
    </row>
    <row r="29" spans="1:10" ht="12.75">
      <c r="A29" s="30"/>
      <c r="B29" s="40"/>
      <c r="C29" s="40"/>
      <c r="D29" s="40"/>
      <c r="E29" s="40"/>
      <c r="F29" s="40"/>
      <c r="G29" s="41"/>
      <c r="H29" s="40"/>
      <c r="I29" s="40"/>
      <c r="J29" s="40"/>
    </row>
    <row r="30" spans="1:10" ht="12.75">
      <c r="A30" s="30"/>
      <c r="B30" s="40"/>
      <c r="C30" s="40"/>
      <c r="D30" s="40"/>
      <c r="E30" s="40"/>
      <c r="F30" s="40"/>
      <c r="G30" s="41"/>
      <c r="H30" s="40"/>
      <c r="I30" s="40"/>
      <c r="J30" s="40"/>
    </row>
    <row r="31" spans="1:10" ht="12.75">
      <c r="A31" s="30"/>
      <c r="B31" s="40"/>
      <c r="C31" s="40"/>
      <c r="D31" s="40"/>
      <c r="E31" s="40"/>
      <c r="F31" s="40"/>
      <c r="G31" s="41"/>
      <c r="H31" s="40"/>
      <c r="I31" s="40"/>
      <c r="J31" s="40"/>
    </row>
    <row r="32" spans="1:10" ht="12.75">
      <c r="A32" s="30"/>
      <c r="B32" s="40"/>
      <c r="C32" s="40"/>
      <c r="D32" s="40"/>
      <c r="E32" s="40"/>
      <c r="F32" s="40"/>
      <c r="G32" s="41"/>
      <c r="H32" s="40"/>
      <c r="I32" s="40"/>
      <c r="J32" s="40"/>
    </row>
    <row r="33" spans="1:10" ht="12.75">
      <c r="A33" s="30"/>
      <c r="B33" s="40"/>
      <c r="C33" s="40"/>
      <c r="D33" s="40"/>
      <c r="E33" s="40"/>
      <c r="F33" s="40"/>
      <c r="G33" s="41"/>
      <c r="H33" s="40"/>
      <c r="I33" s="40"/>
      <c r="J33" s="40"/>
    </row>
    <row r="34" spans="1:10" ht="12.75">
      <c r="A34" s="30"/>
      <c r="B34" s="40"/>
      <c r="C34" s="40"/>
      <c r="D34" s="40"/>
      <c r="E34" s="40"/>
      <c r="F34" s="40"/>
      <c r="G34" s="41"/>
      <c r="H34" s="40"/>
      <c r="I34" s="40"/>
      <c r="J34" s="40"/>
    </row>
    <row r="35" spans="1:10" ht="12.75">
      <c r="A35" s="30"/>
      <c r="B35" s="40"/>
      <c r="C35" s="40"/>
      <c r="D35" s="40"/>
      <c r="E35" s="40"/>
      <c r="F35" s="40"/>
      <c r="G35" s="41"/>
      <c r="H35" s="40"/>
      <c r="I35" s="40"/>
      <c r="J35" s="40"/>
    </row>
  </sheetData>
  <mergeCells count="4">
    <mergeCell ref="A5:J5"/>
    <mergeCell ref="A4:J4"/>
    <mergeCell ref="A1:J1"/>
    <mergeCell ref="A3:J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3">
    <pageSetUpPr fitToPage="1"/>
  </sheetPr>
  <dimension ref="A1:F84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33.7109375" style="4" customWidth="1"/>
    <col min="2" max="5" width="18.7109375" style="4" customWidth="1"/>
    <col min="6" max="16384" width="11.421875" style="4" customWidth="1"/>
  </cols>
  <sheetData>
    <row r="1" spans="1:5" s="2" customFormat="1" ht="18">
      <c r="A1" s="207" t="s">
        <v>0</v>
      </c>
      <c r="B1" s="207"/>
      <c r="C1" s="207"/>
      <c r="D1" s="207"/>
      <c r="E1" s="207"/>
    </row>
    <row r="3" spans="1:5" s="7" customFormat="1" ht="15">
      <c r="A3" s="206" t="s">
        <v>222</v>
      </c>
      <c r="B3" s="206"/>
      <c r="C3" s="206"/>
      <c r="D3" s="206"/>
      <c r="E3" s="206"/>
    </row>
    <row r="4" s="7" customFormat="1" ht="12.75" customHeight="1" thickBot="1"/>
    <row r="5" spans="1:5" ht="12.75">
      <c r="A5" s="164" t="s">
        <v>1</v>
      </c>
      <c r="B5" s="165" t="s">
        <v>2</v>
      </c>
      <c r="C5" s="165" t="s">
        <v>2</v>
      </c>
      <c r="D5" s="165" t="s">
        <v>2</v>
      </c>
      <c r="E5" s="167" t="s">
        <v>33</v>
      </c>
    </row>
    <row r="6" spans="1:5" ht="13.5" thickBot="1">
      <c r="A6" s="42" t="s">
        <v>3</v>
      </c>
      <c r="B6" s="9" t="s">
        <v>4</v>
      </c>
      <c r="C6" s="9" t="s">
        <v>5</v>
      </c>
      <c r="D6" s="9" t="s">
        <v>6</v>
      </c>
      <c r="E6" s="12" t="s">
        <v>7</v>
      </c>
    </row>
    <row r="7" spans="1:6" ht="12.75">
      <c r="A7" s="43" t="s">
        <v>60</v>
      </c>
      <c r="B7" s="13">
        <v>895267.8316044572</v>
      </c>
      <c r="C7" s="13">
        <v>0</v>
      </c>
      <c r="D7" s="13">
        <v>0</v>
      </c>
      <c r="E7" s="44">
        <f>B7+C7+D7</f>
        <v>895267.8316044572</v>
      </c>
      <c r="F7" s="11"/>
    </row>
    <row r="8" spans="1:6" ht="12.75">
      <c r="A8" s="45" t="s">
        <v>61</v>
      </c>
      <c r="B8" s="17">
        <v>838243.0379320116</v>
      </c>
      <c r="C8" s="17">
        <v>0</v>
      </c>
      <c r="D8" s="17">
        <v>0</v>
      </c>
      <c r="E8" s="46">
        <f>B8+C8+D8</f>
        <v>838243.0379320116</v>
      </c>
      <c r="F8" s="11"/>
    </row>
    <row r="9" spans="1:6" ht="12.75">
      <c r="A9" s="45" t="s">
        <v>62</v>
      </c>
      <c r="B9" s="17">
        <v>36422.86038204217</v>
      </c>
      <c r="C9" s="17">
        <v>0</v>
      </c>
      <c r="D9" s="17">
        <v>0</v>
      </c>
      <c r="E9" s="46">
        <f>B9+C9+D9</f>
        <v>36422.86038204217</v>
      </c>
      <c r="F9" s="11"/>
    </row>
    <row r="10" spans="1:6" ht="12.75">
      <c r="A10" s="45" t="s">
        <v>63</v>
      </c>
      <c r="B10" s="17">
        <v>240100.27008148888</v>
      </c>
      <c r="C10" s="17">
        <v>0</v>
      </c>
      <c r="D10" s="17">
        <v>0</v>
      </c>
      <c r="E10" s="46">
        <f>B10+C10+D10</f>
        <v>240100.27008148888</v>
      </c>
      <c r="F10" s="11"/>
    </row>
    <row r="11" spans="1:6" ht="12.75">
      <c r="A11" s="47" t="s">
        <v>64</v>
      </c>
      <c r="B11" s="48">
        <v>2010034</v>
      </c>
      <c r="C11" s="48">
        <v>0</v>
      </c>
      <c r="D11" s="48">
        <v>0</v>
      </c>
      <c r="E11" s="49">
        <f>B11+C11+D11</f>
        <v>2010034</v>
      </c>
      <c r="F11" s="11"/>
    </row>
    <row r="12" spans="1:6" ht="12.75">
      <c r="A12" s="45"/>
      <c r="B12" s="17"/>
      <c r="C12" s="17"/>
      <c r="D12" s="17"/>
      <c r="E12" s="46"/>
      <c r="F12" s="11"/>
    </row>
    <row r="13" spans="1:6" ht="12.75">
      <c r="A13" s="47" t="s">
        <v>65</v>
      </c>
      <c r="B13" s="48">
        <v>657637</v>
      </c>
      <c r="C13" s="48">
        <v>230</v>
      </c>
      <c r="D13" s="48">
        <v>450</v>
      </c>
      <c r="E13" s="49">
        <f>B13+C13+D13</f>
        <v>658317</v>
      </c>
      <c r="F13" s="11"/>
    </row>
    <row r="14" spans="1:6" ht="12.75">
      <c r="A14" s="45"/>
      <c r="B14" s="17"/>
      <c r="C14" s="17"/>
      <c r="D14" s="17"/>
      <c r="E14" s="46"/>
      <c r="F14" s="11"/>
    </row>
    <row r="15" spans="1:6" ht="12.75">
      <c r="A15" s="47" t="s">
        <v>66</v>
      </c>
      <c r="B15" s="48">
        <v>488813.4047836409</v>
      </c>
      <c r="C15" s="48">
        <v>166</v>
      </c>
      <c r="D15" s="48">
        <v>41</v>
      </c>
      <c r="E15" s="49">
        <f>B15+C15+D15</f>
        <v>489020.4047836409</v>
      </c>
      <c r="F15" s="11"/>
    </row>
    <row r="16" spans="1:6" ht="12.75">
      <c r="A16" s="45"/>
      <c r="B16" s="17"/>
      <c r="C16" s="17"/>
      <c r="D16" s="17"/>
      <c r="E16" s="46"/>
      <c r="F16" s="11"/>
    </row>
    <row r="17" spans="1:6" ht="12.75">
      <c r="A17" s="45" t="s">
        <v>67</v>
      </c>
      <c r="B17" s="17">
        <v>46996.778000000006</v>
      </c>
      <c r="C17" s="17">
        <v>2647</v>
      </c>
      <c r="D17" s="17">
        <v>454.745</v>
      </c>
      <c r="E17" s="46">
        <f>B17+C17+D17</f>
        <v>50098.52300000001</v>
      </c>
      <c r="F17" s="11"/>
    </row>
    <row r="18" spans="1:6" ht="12.75">
      <c r="A18" s="45" t="s">
        <v>68</v>
      </c>
      <c r="B18" s="17">
        <v>106206.025</v>
      </c>
      <c r="C18" s="17">
        <v>5799</v>
      </c>
      <c r="D18" s="17">
        <v>11.225</v>
      </c>
      <c r="E18" s="46">
        <f>B18+C18+D18</f>
        <v>112016.25</v>
      </c>
      <c r="F18" s="11"/>
    </row>
    <row r="19" spans="1:6" ht="12.75">
      <c r="A19" s="45" t="s">
        <v>69</v>
      </c>
      <c r="B19" s="17">
        <v>97053.458</v>
      </c>
      <c r="C19" s="17">
        <v>2190</v>
      </c>
      <c r="D19" s="17">
        <v>30.275</v>
      </c>
      <c r="E19" s="46">
        <f>B19+C19+D19</f>
        <v>99273.733</v>
      </c>
      <c r="F19" s="11"/>
    </row>
    <row r="20" spans="1:6" ht="12.75">
      <c r="A20" s="47" t="s">
        <v>70</v>
      </c>
      <c r="B20" s="48">
        <v>250256.261</v>
      </c>
      <c r="C20" s="48">
        <v>10636</v>
      </c>
      <c r="D20" s="48">
        <v>496.245</v>
      </c>
      <c r="E20" s="49">
        <f>B20+C20+D20</f>
        <v>261388.506</v>
      </c>
      <c r="F20" s="11"/>
    </row>
    <row r="21" spans="1:6" ht="12.75">
      <c r="A21" s="45"/>
      <c r="B21" s="17"/>
      <c r="C21" s="17"/>
      <c r="D21" s="17"/>
      <c r="E21" s="46"/>
      <c r="F21" s="11"/>
    </row>
    <row r="22" spans="1:6" ht="12.75">
      <c r="A22" s="47" t="s">
        <v>71</v>
      </c>
      <c r="B22" s="48">
        <v>170457.481979309</v>
      </c>
      <c r="C22" s="48">
        <v>7389</v>
      </c>
      <c r="D22" s="48">
        <v>132</v>
      </c>
      <c r="E22" s="49">
        <f>B22+C22+D22</f>
        <v>177978.481979309</v>
      </c>
      <c r="F22" s="11"/>
    </row>
    <row r="23" spans="1:6" ht="12.75">
      <c r="A23" s="45"/>
      <c r="B23" s="17"/>
      <c r="C23" s="17"/>
      <c r="D23" s="17"/>
      <c r="E23" s="46"/>
      <c r="F23" s="11"/>
    </row>
    <row r="24" spans="1:6" ht="12.75">
      <c r="A24" s="47" t="s">
        <v>72</v>
      </c>
      <c r="B24" s="48">
        <v>25513</v>
      </c>
      <c r="C24" s="48">
        <v>475</v>
      </c>
      <c r="D24" s="48">
        <v>1126.8</v>
      </c>
      <c r="E24" s="49">
        <f>B24+C24+D24</f>
        <v>27114.8</v>
      </c>
      <c r="F24" s="11"/>
    </row>
    <row r="25" spans="1:6" ht="12.75">
      <c r="A25" s="45"/>
      <c r="B25" s="17"/>
      <c r="C25" s="17"/>
      <c r="D25" s="17"/>
      <c r="E25" s="46"/>
      <c r="F25" s="11"/>
    </row>
    <row r="26" spans="1:6" ht="12.75">
      <c r="A26" s="45" t="s">
        <v>73</v>
      </c>
      <c r="B26" s="17">
        <v>36471</v>
      </c>
      <c r="C26" s="17">
        <v>475</v>
      </c>
      <c r="D26" s="17">
        <v>445.5</v>
      </c>
      <c r="E26" s="46">
        <f>B26+C26+D26</f>
        <v>37391.5</v>
      </c>
      <c r="F26" s="11"/>
    </row>
    <row r="27" spans="1:6" ht="12.75">
      <c r="A27" s="45" t="s">
        <v>74</v>
      </c>
      <c r="B27" s="17">
        <v>3563</v>
      </c>
      <c r="C27" s="17">
        <v>208</v>
      </c>
      <c r="D27" s="17">
        <v>1459.0023260180033</v>
      </c>
      <c r="E27" s="46">
        <f>B27+C27+D27</f>
        <v>5230.002326018003</v>
      </c>
      <c r="F27" s="11"/>
    </row>
    <row r="28" spans="1:6" ht="12.75">
      <c r="A28" s="45" t="s">
        <v>75</v>
      </c>
      <c r="B28" s="17">
        <v>39595</v>
      </c>
      <c r="C28" s="17">
        <v>116</v>
      </c>
      <c r="D28" s="17">
        <v>1634.3301187822017</v>
      </c>
      <c r="E28" s="46">
        <f>B28+C28+D28</f>
        <v>41345.3301187822</v>
      </c>
      <c r="F28" s="11"/>
    </row>
    <row r="29" spans="1:6" ht="12.75">
      <c r="A29" s="47" t="s">
        <v>76</v>
      </c>
      <c r="B29" s="48">
        <v>79629</v>
      </c>
      <c r="C29" s="48">
        <v>799</v>
      </c>
      <c r="D29" s="48">
        <v>3538.832444800205</v>
      </c>
      <c r="E29" s="49">
        <f>B29+C29+D29</f>
        <v>83966.83244480021</v>
      </c>
      <c r="F29" s="11"/>
    </row>
    <row r="30" spans="1:6" ht="12.75">
      <c r="A30" s="45"/>
      <c r="B30" s="17"/>
      <c r="C30" s="17"/>
      <c r="D30" s="17"/>
      <c r="E30" s="46"/>
      <c r="F30" s="11"/>
    </row>
    <row r="31" spans="1:6" ht="12.75">
      <c r="A31" s="45" t="s">
        <v>77</v>
      </c>
      <c r="B31" s="17">
        <v>193374.02223199626</v>
      </c>
      <c r="C31" s="17">
        <v>0</v>
      </c>
      <c r="D31" s="17">
        <v>2423.4</v>
      </c>
      <c r="E31" s="46">
        <f>B31+C31+D31</f>
        <v>195797.42223199626</v>
      </c>
      <c r="F31" s="11"/>
    </row>
    <row r="32" spans="1:6" ht="12.75">
      <c r="A32" s="45" t="s">
        <v>78</v>
      </c>
      <c r="B32" s="17">
        <v>253512.75946472716</v>
      </c>
      <c r="C32" s="17">
        <v>0</v>
      </c>
      <c r="D32" s="17">
        <v>57.2</v>
      </c>
      <c r="E32" s="46">
        <f>B32+C32+D32</f>
        <v>253569.95946472717</v>
      </c>
      <c r="F32" s="11"/>
    </row>
    <row r="33" spans="1:6" ht="12.75">
      <c r="A33" s="45" t="s">
        <v>79</v>
      </c>
      <c r="B33" s="17">
        <v>154136.35435426788</v>
      </c>
      <c r="C33" s="17">
        <v>295.042</v>
      </c>
      <c r="D33" s="17">
        <v>1065</v>
      </c>
      <c r="E33" s="46">
        <f>B33+C33+D33</f>
        <v>155496.39635426787</v>
      </c>
      <c r="F33" s="11"/>
    </row>
    <row r="34" spans="1:6" ht="12.75">
      <c r="A34" s="45" t="s">
        <v>80</v>
      </c>
      <c r="B34" s="17">
        <v>1849.3369490087312</v>
      </c>
      <c r="C34" s="17">
        <v>0</v>
      </c>
      <c r="D34" s="17">
        <v>304.4</v>
      </c>
      <c r="E34" s="46">
        <f>B34+C34+D34</f>
        <v>2153.7369490087312</v>
      </c>
      <c r="F34" s="11"/>
    </row>
    <row r="35" spans="1:6" ht="12.75">
      <c r="A35" s="47" t="s">
        <v>81</v>
      </c>
      <c r="B35" s="48">
        <v>602872.473</v>
      </c>
      <c r="C35" s="48">
        <v>295.042</v>
      </c>
      <c r="D35" s="48">
        <v>3850</v>
      </c>
      <c r="E35" s="49">
        <f>B35+C35+D35</f>
        <v>607017.515</v>
      </c>
      <c r="F35" s="11"/>
    </row>
    <row r="36" spans="1:6" ht="12.75">
      <c r="A36" s="45"/>
      <c r="B36" s="17"/>
      <c r="C36" s="17"/>
      <c r="D36" s="17"/>
      <c r="E36" s="46"/>
      <c r="F36" s="11"/>
    </row>
    <row r="37" spans="1:6" ht="12.75">
      <c r="A37" s="47" t="s">
        <v>82</v>
      </c>
      <c r="B37" s="48">
        <v>93734</v>
      </c>
      <c r="C37" s="48">
        <v>138.992561204177</v>
      </c>
      <c r="D37" s="48">
        <v>731.5051431660202</v>
      </c>
      <c r="E37" s="49">
        <f>B37+C37+D37</f>
        <v>94604.4977043702</v>
      </c>
      <c r="F37" s="11"/>
    </row>
    <row r="38" spans="1:6" ht="12.75">
      <c r="A38" s="45"/>
      <c r="B38" s="17"/>
      <c r="C38" s="17"/>
      <c r="D38" s="17"/>
      <c r="E38" s="46"/>
      <c r="F38" s="11"/>
    </row>
    <row r="39" spans="1:6" ht="12.75">
      <c r="A39" s="45" t="s">
        <v>83</v>
      </c>
      <c r="B39" s="17">
        <v>153386.98238824416</v>
      </c>
      <c r="C39" s="17">
        <v>4394.666666666667</v>
      </c>
      <c r="D39" s="17">
        <v>6919.3</v>
      </c>
      <c r="E39" s="46">
        <f aca="true" t="shared" si="0" ref="E39:E48">B39+C39+D39</f>
        <v>164700.9490549108</v>
      </c>
      <c r="F39" s="11"/>
    </row>
    <row r="40" spans="1:6" ht="12.75">
      <c r="A40" s="45" t="s">
        <v>84</v>
      </c>
      <c r="B40" s="17">
        <v>85637.45890666873</v>
      </c>
      <c r="C40" s="17">
        <v>16595.333333333336</v>
      </c>
      <c r="D40" s="17">
        <v>86.3</v>
      </c>
      <c r="E40" s="46">
        <f t="shared" si="0"/>
        <v>102319.09224000208</v>
      </c>
      <c r="F40" s="11"/>
    </row>
    <row r="41" spans="1:6" ht="12.75">
      <c r="A41" s="45" t="s">
        <v>85</v>
      </c>
      <c r="B41" s="17">
        <v>189665.83375104578</v>
      </c>
      <c r="C41" s="17">
        <v>32132.666666666668</v>
      </c>
      <c r="D41" s="17">
        <v>784.6</v>
      </c>
      <c r="E41" s="46">
        <f t="shared" si="0"/>
        <v>222583.10041771244</v>
      </c>
      <c r="F41" s="11"/>
    </row>
    <row r="42" spans="1:6" ht="12.75">
      <c r="A42" s="45" t="s">
        <v>86</v>
      </c>
      <c r="B42" s="17">
        <v>123686.86214387839</v>
      </c>
      <c r="C42" s="17">
        <v>29857.333333333332</v>
      </c>
      <c r="D42" s="17">
        <v>84.9</v>
      </c>
      <c r="E42" s="46">
        <f t="shared" si="0"/>
        <v>153629.09547721173</v>
      </c>
      <c r="F42" s="11"/>
    </row>
    <row r="43" spans="1:6" ht="12.75">
      <c r="A43" s="45" t="s">
        <v>87</v>
      </c>
      <c r="B43" s="17">
        <v>42304.110360605475</v>
      </c>
      <c r="C43" s="17">
        <v>13361.666666666666</v>
      </c>
      <c r="D43" s="17">
        <v>2578.1</v>
      </c>
      <c r="E43" s="46">
        <f t="shared" si="0"/>
        <v>58243.87702727214</v>
      </c>
      <c r="F43" s="11"/>
    </row>
    <row r="44" spans="1:6" ht="12.75">
      <c r="A44" s="45" t="s">
        <v>88</v>
      </c>
      <c r="B44" s="17">
        <v>74446.35077587691</v>
      </c>
      <c r="C44" s="17">
        <v>5901.333333333333</v>
      </c>
      <c r="D44" s="17">
        <v>1011</v>
      </c>
      <c r="E44" s="46">
        <f t="shared" si="0"/>
        <v>81358.68410921024</v>
      </c>
      <c r="F44" s="11"/>
    </row>
    <row r="45" spans="1:6" ht="12.75">
      <c r="A45" s="45" t="s">
        <v>89</v>
      </c>
      <c r="B45" s="17">
        <v>3692.949847102693</v>
      </c>
      <c r="C45" s="17">
        <v>189</v>
      </c>
      <c r="D45" s="17">
        <v>194.9</v>
      </c>
      <c r="E45" s="46">
        <f t="shared" si="0"/>
        <v>4076.8498471026933</v>
      </c>
      <c r="F45" s="11"/>
    </row>
    <row r="46" spans="1:6" ht="12.75">
      <c r="A46" s="45" t="s">
        <v>90</v>
      </c>
      <c r="B46" s="17">
        <v>59142.13519476666</v>
      </c>
      <c r="C46" s="17">
        <v>57672.333333333336</v>
      </c>
      <c r="D46" s="17">
        <v>281.5</v>
      </c>
      <c r="E46" s="46">
        <f t="shared" si="0"/>
        <v>117095.9685281</v>
      </c>
      <c r="F46" s="11"/>
    </row>
    <row r="47" spans="1:6" ht="12.75">
      <c r="A47" s="45" t="s">
        <v>91</v>
      </c>
      <c r="B47" s="17">
        <v>102904.78224063515</v>
      </c>
      <c r="C47" s="17">
        <v>51477.333333333336</v>
      </c>
      <c r="D47" s="17">
        <v>1728</v>
      </c>
      <c r="E47" s="46">
        <f t="shared" si="0"/>
        <v>156110.11557396848</v>
      </c>
      <c r="F47" s="11"/>
    </row>
    <row r="48" spans="1:6" ht="12.75">
      <c r="A48" s="47" t="s">
        <v>92</v>
      </c>
      <c r="B48" s="48">
        <v>834867.465608824</v>
      </c>
      <c r="C48" s="48">
        <v>211581.6666666667</v>
      </c>
      <c r="D48" s="48">
        <v>13668.6</v>
      </c>
      <c r="E48" s="49">
        <f t="shared" si="0"/>
        <v>1060117.7322754909</v>
      </c>
      <c r="F48" s="11"/>
    </row>
    <row r="49" spans="1:6" ht="12.75">
      <c r="A49" s="45"/>
      <c r="B49" s="17"/>
      <c r="C49" s="17"/>
      <c r="D49" s="17"/>
      <c r="E49" s="46"/>
      <c r="F49" s="11"/>
    </row>
    <row r="50" spans="1:6" ht="12.75">
      <c r="A50" s="47" t="s">
        <v>93</v>
      </c>
      <c r="B50" s="48">
        <v>95103.65160387772</v>
      </c>
      <c r="C50" s="48">
        <v>26892</v>
      </c>
      <c r="D50" s="48">
        <v>3236.8732518320617</v>
      </c>
      <c r="E50" s="49">
        <f>B50+C50+D50</f>
        <v>125232.52485570978</v>
      </c>
      <c r="F50" s="11"/>
    </row>
    <row r="51" spans="1:6" ht="12.75">
      <c r="A51" s="45"/>
      <c r="B51" s="17"/>
      <c r="C51" s="17"/>
      <c r="D51" s="17"/>
      <c r="E51" s="46"/>
      <c r="F51" s="11"/>
    </row>
    <row r="52" spans="1:6" ht="12.75">
      <c r="A52" s="45" t="s">
        <v>94</v>
      </c>
      <c r="B52" s="17">
        <v>10739.273928112636</v>
      </c>
      <c r="C52" s="17">
        <v>8361</v>
      </c>
      <c r="D52" s="17">
        <v>5107.481992207418</v>
      </c>
      <c r="E52" s="46">
        <f aca="true" t="shared" si="1" ref="E52:E57">B52+C52+D52</f>
        <v>24207.75592032005</v>
      </c>
      <c r="F52" s="11"/>
    </row>
    <row r="53" spans="1:6" ht="12.75">
      <c r="A53" s="45" t="s">
        <v>95</v>
      </c>
      <c r="B53" s="17">
        <v>16270.81663673181</v>
      </c>
      <c r="C53" s="17">
        <v>62436</v>
      </c>
      <c r="D53" s="17">
        <v>32304.352598398935</v>
      </c>
      <c r="E53" s="46">
        <f t="shared" si="1"/>
        <v>111011.16923513074</v>
      </c>
      <c r="F53" s="11"/>
    </row>
    <row r="54" spans="1:6" ht="12.75">
      <c r="A54" s="45" t="s">
        <v>96</v>
      </c>
      <c r="B54" s="17">
        <v>369.3622258382611</v>
      </c>
      <c r="C54" s="17">
        <v>27561</v>
      </c>
      <c r="D54" s="17">
        <v>1336.4491076200097</v>
      </c>
      <c r="E54" s="46">
        <f t="shared" si="1"/>
        <v>29266.81133345827</v>
      </c>
      <c r="F54" s="11"/>
    </row>
    <row r="55" spans="1:6" ht="12.75">
      <c r="A55" s="45" t="s">
        <v>97</v>
      </c>
      <c r="B55" s="17">
        <v>4318.010879383404</v>
      </c>
      <c r="C55" s="17">
        <v>3556</v>
      </c>
      <c r="D55" s="17">
        <v>677.5</v>
      </c>
      <c r="E55" s="46">
        <f t="shared" si="1"/>
        <v>8551.510879383404</v>
      </c>
      <c r="F55" s="11"/>
    </row>
    <row r="56" spans="1:6" ht="12.75">
      <c r="A56" s="45" t="s">
        <v>98</v>
      </c>
      <c r="B56" s="17">
        <v>124609.34814618764</v>
      </c>
      <c r="C56" s="17">
        <v>24199</v>
      </c>
      <c r="D56" s="17">
        <v>14761.5</v>
      </c>
      <c r="E56" s="46">
        <f t="shared" si="1"/>
        <v>163569.84814618764</v>
      </c>
      <c r="F56" s="11"/>
    </row>
    <row r="57" spans="1:6" ht="12.75">
      <c r="A57" s="47" t="s">
        <v>99</v>
      </c>
      <c r="B57" s="48">
        <v>156306.81181625376</v>
      </c>
      <c r="C57" s="48">
        <v>126113</v>
      </c>
      <c r="D57" s="48">
        <v>54187.28369822637</v>
      </c>
      <c r="E57" s="49">
        <f t="shared" si="1"/>
        <v>336607.09551448014</v>
      </c>
      <c r="F57" s="11"/>
    </row>
    <row r="58" spans="1:6" ht="12.75">
      <c r="A58" s="45"/>
      <c r="B58" s="17"/>
      <c r="C58" s="17"/>
      <c r="D58" s="17"/>
      <c r="E58" s="46"/>
      <c r="F58" s="11"/>
    </row>
    <row r="59" spans="1:6" ht="12.75">
      <c r="A59" s="45" t="s">
        <v>100</v>
      </c>
      <c r="B59" s="17">
        <v>9114.09767000056</v>
      </c>
      <c r="C59" s="17">
        <v>12</v>
      </c>
      <c r="D59" s="17">
        <v>6594.570392236373</v>
      </c>
      <c r="E59" s="46">
        <f>B59+C59+D59</f>
        <v>15720.668062236931</v>
      </c>
      <c r="F59" s="11"/>
    </row>
    <row r="60" spans="1:6" ht="12.75">
      <c r="A60" s="45" t="s">
        <v>101</v>
      </c>
      <c r="B60" s="17">
        <v>3061.3414538749507</v>
      </c>
      <c r="C60" s="17">
        <v>48</v>
      </c>
      <c r="D60" s="17">
        <v>1366.7453095472426</v>
      </c>
      <c r="E60" s="46">
        <f>B60+C60+D60</f>
        <v>4476.086763422193</v>
      </c>
      <c r="F60" s="11"/>
    </row>
    <row r="61" spans="1:6" ht="12.75">
      <c r="A61" s="45" t="s">
        <v>102</v>
      </c>
      <c r="B61" s="17">
        <v>33876.560876124495</v>
      </c>
      <c r="C61" s="17">
        <v>172</v>
      </c>
      <c r="D61" s="17">
        <v>1761.81436482249</v>
      </c>
      <c r="E61" s="46">
        <f>B61+C61+D61</f>
        <v>35810.37524094698</v>
      </c>
      <c r="F61" s="11"/>
    </row>
    <row r="62" spans="1:6" ht="12.75">
      <c r="A62" s="47" t="s">
        <v>103</v>
      </c>
      <c r="B62" s="48">
        <v>46052</v>
      </c>
      <c r="C62" s="48">
        <v>232</v>
      </c>
      <c r="D62" s="48">
        <v>9723.130066606105</v>
      </c>
      <c r="E62" s="49">
        <f>B62+C62+D62</f>
        <v>56007.13006660611</v>
      </c>
      <c r="F62" s="11"/>
    </row>
    <row r="63" spans="1:6" ht="12.75">
      <c r="A63" s="45"/>
      <c r="B63" s="17"/>
      <c r="C63" s="17"/>
      <c r="D63" s="17"/>
      <c r="E63" s="46"/>
      <c r="F63" s="11"/>
    </row>
    <row r="64" spans="1:6" ht="12.75">
      <c r="A64" s="47" t="s">
        <v>104</v>
      </c>
      <c r="B64" s="48">
        <v>26761.712915398246</v>
      </c>
      <c r="C64" s="48">
        <v>0</v>
      </c>
      <c r="D64" s="48">
        <v>22005</v>
      </c>
      <c r="E64" s="49">
        <f>B64+C64+D64</f>
        <v>48766.712915398246</v>
      </c>
      <c r="F64" s="11"/>
    </row>
    <row r="65" spans="1:6" ht="12.75">
      <c r="A65" s="45"/>
      <c r="B65" s="17"/>
      <c r="C65" s="17"/>
      <c r="D65" s="17"/>
      <c r="E65" s="46"/>
      <c r="F65" s="11"/>
    </row>
    <row r="66" spans="1:6" ht="12.75">
      <c r="A66" s="45" t="s">
        <v>105</v>
      </c>
      <c r="B66" s="17">
        <v>27796</v>
      </c>
      <c r="C66" s="17">
        <v>2342</v>
      </c>
      <c r="D66" s="17">
        <v>4364.550256166886</v>
      </c>
      <c r="E66" s="46">
        <f>B66+C66+D66</f>
        <v>34502.55025616688</v>
      </c>
      <c r="F66" s="11"/>
    </row>
    <row r="67" spans="1:6" ht="12.75">
      <c r="A67" s="45" t="s">
        <v>106</v>
      </c>
      <c r="B67" s="17">
        <v>20099</v>
      </c>
      <c r="C67" s="17">
        <v>2787</v>
      </c>
      <c r="D67" s="17">
        <v>15243.218922114245</v>
      </c>
      <c r="E67" s="46">
        <f>B67+C67+D67</f>
        <v>38129.21892211425</v>
      </c>
      <c r="F67" s="11"/>
    </row>
    <row r="68" spans="1:6" ht="12.75">
      <c r="A68" s="47" t="s">
        <v>107</v>
      </c>
      <c r="B68" s="48">
        <v>47895</v>
      </c>
      <c r="C68" s="48">
        <v>5129</v>
      </c>
      <c r="D68" s="48">
        <v>19607.76917828113</v>
      </c>
      <c r="E68" s="49">
        <f>B68+C68+D68</f>
        <v>72631.76917828113</v>
      </c>
      <c r="F68" s="11"/>
    </row>
    <row r="69" spans="1:6" ht="12.75">
      <c r="A69" s="45"/>
      <c r="B69" s="17"/>
      <c r="C69" s="17"/>
      <c r="D69" s="17"/>
      <c r="E69" s="46"/>
      <c r="F69" s="11"/>
    </row>
    <row r="70" spans="1:6" ht="12.75">
      <c r="A70" s="45" t="s">
        <v>108</v>
      </c>
      <c r="B70" s="17">
        <v>4317.613473907988</v>
      </c>
      <c r="C70" s="17">
        <v>0</v>
      </c>
      <c r="D70" s="17">
        <v>35996</v>
      </c>
      <c r="E70" s="46">
        <f aca="true" t="shared" si="2" ref="E70:E78">B70+C70+D70</f>
        <v>40313.613473907986</v>
      </c>
      <c r="F70" s="11"/>
    </row>
    <row r="71" spans="1:6" ht="12.75">
      <c r="A71" s="45" t="s">
        <v>109</v>
      </c>
      <c r="B71" s="17">
        <v>18333.32908315386</v>
      </c>
      <c r="C71" s="17">
        <v>161.525</v>
      </c>
      <c r="D71" s="17">
        <v>17895</v>
      </c>
      <c r="E71" s="46">
        <f t="shared" si="2"/>
        <v>36389.85408315386</v>
      </c>
      <c r="F71" s="11"/>
    </row>
    <row r="72" spans="1:6" ht="12.75">
      <c r="A72" s="45" t="s">
        <v>110</v>
      </c>
      <c r="B72" s="17">
        <v>205966.0882811237</v>
      </c>
      <c r="C72" s="17">
        <v>0</v>
      </c>
      <c r="D72" s="17">
        <v>21079.9</v>
      </c>
      <c r="E72" s="46">
        <f t="shared" si="2"/>
        <v>227045.9882811237</v>
      </c>
      <c r="F72" s="11"/>
    </row>
    <row r="73" spans="1:6" ht="12.75">
      <c r="A73" s="45" t="s">
        <v>111</v>
      </c>
      <c r="B73" s="17">
        <v>35594.2472778767</v>
      </c>
      <c r="C73" s="17">
        <v>0</v>
      </c>
      <c r="D73" s="17">
        <v>28213.8</v>
      </c>
      <c r="E73" s="46">
        <f t="shared" si="2"/>
        <v>63808.0472778767</v>
      </c>
      <c r="F73" s="11"/>
    </row>
    <row r="74" spans="1:6" ht="12.75">
      <c r="A74" s="45" t="s">
        <v>112</v>
      </c>
      <c r="B74" s="17">
        <v>460.60916958263135</v>
      </c>
      <c r="C74" s="17">
        <v>534</v>
      </c>
      <c r="D74" s="17">
        <v>10519</v>
      </c>
      <c r="E74" s="46">
        <f t="shared" si="2"/>
        <v>11513.60916958263</v>
      </c>
      <c r="F74" s="11"/>
    </row>
    <row r="75" spans="1:6" ht="12.75">
      <c r="A75" s="45" t="s">
        <v>113</v>
      </c>
      <c r="B75" s="17">
        <v>39087.946749076946</v>
      </c>
      <c r="C75" s="17">
        <v>91</v>
      </c>
      <c r="D75" s="17">
        <v>10030</v>
      </c>
      <c r="E75" s="46">
        <f t="shared" si="2"/>
        <v>49208.946749076946</v>
      </c>
      <c r="F75" s="11"/>
    </row>
    <row r="76" spans="1:6" ht="12.75">
      <c r="A76" s="45" t="s">
        <v>114</v>
      </c>
      <c r="B76" s="17">
        <v>37097.854312151096</v>
      </c>
      <c r="C76" s="17">
        <v>0</v>
      </c>
      <c r="D76" s="17">
        <v>50545</v>
      </c>
      <c r="E76" s="46">
        <f t="shared" si="2"/>
        <v>87642.85431215109</v>
      </c>
      <c r="F76" s="11"/>
    </row>
    <row r="77" spans="1:6" ht="12.75">
      <c r="A77" s="45" t="s">
        <v>115</v>
      </c>
      <c r="B77" s="17">
        <v>119451.32175006963</v>
      </c>
      <c r="C77" s="17">
        <v>0</v>
      </c>
      <c r="D77" s="17">
        <v>54416.4</v>
      </c>
      <c r="E77" s="46">
        <f t="shared" si="2"/>
        <v>173867.72175006964</v>
      </c>
      <c r="F77" s="11"/>
    </row>
    <row r="78" spans="1:6" ht="12.75">
      <c r="A78" s="47" t="s">
        <v>116</v>
      </c>
      <c r="B78" s="48">
        <v>460309.0100969425</v>
      </c>
      <c r="C78" s="48">
        <v>786.525</v>
      </c>
      <c r="D78" s="48">
        <v>228695.1</v>
      </c>
      <c r="E78" s="49">
        <f t="shared" si="2"/>
        <v>689790.6350969425</v>
      </c>
      <c r="F78" s="11"/>
    </row>
    <row r="79" spans="1:6" ht="12.75">
      <c r="A79" s="45"/>
      <c r="B79" s="17"/>
      <c r="C79" s="17"/>
      <c r="D79" s="17"/>
      <c r="E79" s="46"/>
      <c r="F79" s="11"/>
    </row>
    <row r="80" spans="1:6" ht="12.75">
      <c r="A80" s="45" t="s">
        <v>117</v>
      </c>
      <c r="B80" s="17">
        <v>41627.79688547438</v>
      </c>
      <c r="C80" s="17">
        <v>965.815</v>
      </c>
      <c r="D80" s="17">
        <v>40595.53285555275</v>
      </c>
      <c r="E80" s="46">
        <f>B80+C80+D80</f>
        <v>83189.14474102714</v>
      </c>
      <c r="F80" s="11"/>
    </row>
    <row r="81" spans="1:6" ht="12.75">
      <c r="A81" s="45" t="s">
        <v>118</v>
      </c>
      <c r="B81" s="17">
        <v>18758</v>
      </c>
      <c r="C81" s="17">
        <v>213.506</v>
      </c>
      <c r="D81" s="17">
        <v>36455</v>
      </c>
      <c r="E81" s="46">
        <f>B81+C81+D81</f>
        <v>55426.506</v>
      </c>
      <c r="F81" s="11"/>
    </row>
    <row r="82" spans="1:6" ht="12.75">
      <c r="A82" s="47" t="s">
        <v>119</v>
      </c>
      <c r="B82" s="48">
        <v>60385.79688547438</v>
      </c>
      <c r="C82" s="48">
        <v>1179.3210000000001</v>
      </c>
      <c r="D82" s="48">
        <v>77050.53285555277</v>
      </c>
      <c r="E82" s="49">
        <f>B82+C82+D82</f>
        <v>138615.65074102714</v>
      </c>
      <c r="F82" s="11"/>
    </row>
    <row r="83" spans="1:6" ht="12.75">
      <c r="A83" s="45"/>
      <c r="B83" s="17"/>
      <c r="C83" s="17"/>
      <c r="D83" s="17"/>
      <c r="E83" s="46"/>
      <c r="F83" s="11"/>
    </row>
    <row r="84" spans="1:6" ht="13.5" thickBot="1">
      <c r="A84" s="50" t="s">
        <v>120</v>
      </c>
      <c r="B84" s="51">
        <v>6106628.06968972</v>
      </c>
      <c r="C84" s="51">
        <v>392042.5472278709</v>
      </c>
      <c r="D84" s="51">
        <v>438540.6716384646</v>
      </c>
      <c r="E84" s="51">
        <f>B84+C84+D84</f>
        <v>6937211.288556055</v>
      </c>
      <c r="F84" s="11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15"/>
  <dimension ref="A1:H31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1" max="1" width="25.7109375" style="4" customWidth="1"/>
    <col min="2" max="2" width="15.7109375" style="4" customWidth="1"/>
    <col min="3" max="7" width="14.7109375" style="4" customWidth="1"/>
    <col min="8" max="16384" width="11.421875" style="4" customWidth="1"/>
  </cols>
  <sheetData>
    <row r="1" spans="1:6" s="2" customFormat="1" ht="18">
      <c r="A1" s="207" t="s">
        <v>0</v>
      </c>
      <c r="B1" s="207"/>
      <c r="C1" s="207"/>
      <c r="D1" s="207"/>
      <c r="E1" s="207"/>
      <c r="F1" s="207"/>
    </row>
    <row r="3" spans="1:8" s="7" customFormat="1" ht="15">
      <c r="A3" s="206" t="s">
        <v>207</v>
      </c>
      <c r="B3" s="206"/>
      <c r="C3" s="206"/>
      <c r="D3" s="206"/>
      <c r="E3" s="206"/>
      <c r="F3" s="206"/>
      <c r="G3" s="6"/>
      <c r="H3" s="6"/>
    </row>
    <row r="4" spans="1:8" s="7" customFormat="1" ht="12.75" customHeight="1" thickBot="1">
      <c r="A4" s="53"/>
      <c r="B4" s="53"/>
      <c r="C4" s="6"/>
      <c r="D4" s="6"/>
      <c r="E4" s="6"/>
      <c r="F4" s="6"/>
      <c r="G4" s="6"/>
      <c r="H4" s="6"/>
    </row>
    <row r="5" spans="1:8" ht="12.75">
      <c r="A5" s="172"/>
      <c r="B5" s="173"/>
      <c r="C5" s="208" t="s">
        <v>121</v>
      </c>
      <c r="D5" s="208"/>
      <c r="E5" s="208" t="s">
        <v>122</v>
      </c>
      <c r="F5" s="209"/>
      <c r="G5" s="11"/>
      <c r="H5" s="11"/>
    </row>
    <row r="6" spans="1:8" ht="12.75">
      <c r="A6" s="8" t="s">
        <v>1</v>
      </c>
      <c r="B6" s="9" t="s">
        <v>208</v>
      </c>
      <c r="C6" s="9" t="s">
        <v>123</v>
      </c>
      <c r="D6" s="9" t="s">
        <v>124</v>
      </c>
      <c r="E6" s="9" t="s">
        <v>125</v>
      </c>
      <c r="F6" s="12" t="s">
        <v>126</v>
      </c>
      <c r="G6" s="11"/>
      <c r="H6" s="11"/>
    </row>
    <row r="7" spans="1:8" ht="12.75">
      <c r="A7" s="8" t="s">
        <v>3</v>
      </c>
      <c r="B7" s="9" t="s">
        <v>127</v>
      </c>
      <c r="C7" s="9" t="s">
        <v>128</v>
      </c>
      <c r="D7" s="9" t="s">
        <v>129</v>
      </c>
      <c r="E7" s="18" t="s">
        <v>130</v>
      </c>
      <c r="F7" s="12" t="s">
        <v>131</v>
      </c>
      <c r="G7" s="11"/>
      <c r="H7" s="11"/>
    </row>
    <row r="8" spans="1:8" ht="13.5" thickBot="1">
      <c r="A8" s="8"/>
      <c r="B8" s="18"/>
      <c r="C8" s="9"/>
      <c r="D8" s="9"/>
      <c r="E8" s="18"/>
      <c r="F8" s="19"/>
      <c r="G8" s="11"/>
      <c r="H8" s="11"/>
    </row>
    <row r="9" spans="1:8" ht="12.75">
      <c r="A9" s="54" t="s">
        <v>8</v>
      </c>
      <c r="B9" s="13">
        <v>2010034</v>
      </c>
      <c r="C9" s="14">
        <v>87630</v>
      </c>
      <c r="D9" s="14">
        <v>124407</v>
      </c>
      <c r="E9" s="14">
        <v>6615.446160229382</v>
      </c>
      <c r="F9" s="15">
        <v>1791381.5538397706</v>
      </c>
      <c r="G9" s="11"/>
      <c r="H9" s="11"/>
    </row>
    <row r="10" spans="1:8" ht="12.75">
      <c r="A10" s="55" t="s">
        <v>9</v>
      </c>
      <c r="B10" s="17">
        <v>657637</v>
      </c>
      <c r="C10" s="18">
        <v>20614</v>
      </c>
      <c r="D10" s="18">
        <v>17479</v>
      </c>
      <c r="E10" s="18">
        <v>1900</v>
      </c>
      <c r="F10" s="19">
        <v>617644</v>
      </c>
      <c r="G10" s="11"/>
      <c r="H10" s="11"/>
    </row>
    <row r="11" spans="1:8" ht="12.75">
      <c r="A11" s="55" t="s">
        <v>10</v>
      </c>
      <c r="B11" s="17">
        <v>488813.4047836409</v>
      </c>
      <c r="C11" s="18">
        <v>26638</v>
      </c>
      <c r="D11" s="18">
        <v>6715.003989601769</v>
      </c>
      <c r="E11" s="18">
        <v>1280.4007940391298</v>
      </c>
      <c r="F11" s="19">
        <v>454180</v>
      </c>
      <c r="G11" s="11"/>
      <c r="H11" s="11"/>
    </row>
    <row r="12" spans="1:8" ht="12.75">
      <c r="A12" s="55" t="s">
        <v>11</v>
      </c>
      <c r="B12" s="17">
        <v>250256.261</v>
      </c>
      <c r="C12" s="18">
        <v>8880.15</v>
      </c>
      <c r="D12" s="18">
        <v>2691.5</v>
      </c>
      <c r="E12" s="18">
        <v>12776.69</v>
      </c>
      <c r="F12" s="19">
        <v>225907.92099999997</v>
      </c>
      <c r="G12" s="11"/>
      <c r="H12" s="11"/>
    </row>
    <row r="13" spans="1:8" ht="12.75">
      <c r="A13" s="55" t="s">
        <v>12</v>
      </c>
      <c r="B13" s="17">
        <v>170457.481979309</v>
      </c>
      <c r="C13" s="18">
        <v>2206</v>
      </c>
      <c r="D13" s="18">
        <v>627</v>
      </c>
      <c r="E13" s="18">
        <v>5762</v>
      </c>
      <c r="F13" s="19">
        <v>161862</v>
      </c>
      <c r="G13" s="11"/>
      <c r="H13" s="11"/>
    </row>
    <row r="14" spans="1:8" ht="12.75">
      <c r="A14" s="55" t="s">
        <v>13</v>
      </c>
      <c r="B14" s="17">
        <v>25513</v>
      </c>
      <c r="C14" s="18">
        <v>580</v>
      </c>
      <c r="D14" s="18">
        <v>5791</v>
      </c>
      <c r="E14" s="18">
        <v>405</v>
      </c>
      <c r="F14" s="19">
        <v>18737</v>
      </c>
      <c r="G14" s="11"/>
      <c r="H14" s="11"/>
    </row>
    <row r="15" spans="1:8" ht="12.75">
      <c r="A15" s="55" t="s">
        <v>14</v>
      </c>
      <c r="B15" s="17">
        <v>79629</v>
      </c>
      <c r="C15" s="18">
        <v>2410</v>
      </c>
      <c r="D15" s="18">
        <v>1134</v>
      </c>
      <c r="E15" s="18">
        <v>3176</v>
      </c>
      <c r="F15" s="19">
        <v>72909</v>
      </c>
      <c r="G15" s="11"/>
      <c r="H15" s="11"/>
    </row>
    <row r="16" spans="1:8" ht="12.75">
      <c r="A16" s="55" t="s">
        <v>15</v>
      </c>
      <c r="B16" s="17">
        <v>602872.473</v>
      </c>
      <c r="C16" s="18">
        <v>4979.0960000000005</v>
      </c>
      <c r="D16" s="18">
        <v>5518.377</v>
      </c>
      <c r="E16" s="18">
        <v>3769.244267673441</v>
      </c>
      <c r="F16" s="19">
        <v>588605.7557323267</v>
      </c>
      <c r="G16" s="11"/>
      <c r="H16" s="11"/>
    </row>
    <row r="17" spans="1:8" ht="12.75">
      <c r="A17" s="55" t="s">
        <v>16</v>
      </c>
      <c r="B17" s="17">
        <v>93734</v>
      </c>
      <c r="C17" s="18">
        <v>8436</v>
      </c>
      <c r="D17" s="18">
        <v>1407</v>
      </c>
      <c r="E17" s="18">
        <v>938</v>
      </c>
      <c r="F17" s="19">
        <v>82953</v>
      </c>
      <c r="G17" s="11"/>
      <c r="H17" s="11"/>
    </row>
    <row r="18" spans="1:8" ht="12.75">
      <c r="A18" s="55" t="s">
        <v>17</v>
      </c>
      <c r="B18" s="17">
        <v>834867.465608824</v>
      </c>
      <c r="C18" s="18">
        <v>19654.357395211242</v>
      </c>
      <c r="D18" s="18">
        <v>12963.108213612633</v>
      </c>
      <c r="E18" s="18">
        <v>27650.158058397737</v>
      </c>
      <c r="F18" s="19">
        <v>774599.8419416022</v>
      </c>
      <c r="G18" s="11"/>
      <c r="H18" s="11"/>
    </row>
    <row r="19" spans="1:8" ht="12.75">
      <c r="A19" s="55" t="s">
        <v>18</v>
      </c>
      <c r="B19" s="17">
        <v>95103.65160387772</v>
      </c>
      <c r="C19" s="18">
        <v>412.6881160552592</v>
      </c>
      <c r="D19" s="18">
        <v>128.66942386827566</v>
      </c>
      <c r="E19" s="18">
        <v>5846.29406395418</v>
      </c>
      <c r="F19" s="19">
        <v>88716</v>
      </c>
      <c r="G19" s="11"/>
      <c r="H19" s="11"/>
    </row>
    <row r="20" spans="1:8" ht="12.75">
      <c r="A20" s="55" t="s">
        <v>19</v>
      </c>
      <c r="B20" s="17">
        <v>156306.81181625376</v>
      </c>
      <c r="C20" s="18">
        <v>4006.182708327373</v>
      </c>
      <c r="D20" s="18">
        <v>3533.191948693326</v>
      </c>
      <c r="E20" s="18">
        <v>3082.3000902732165</v>
      </c>
      <c r="F20" s="19">
        <v>145685.13706895983</v>
      </c>
      <c r="G20" s="11"/>
      <c r="H20" s="11"/>
    </row>
    <row r="21" spans="1:8" ht="12.75">
      <c r="A21" s="55" t="s">
        <v>20</v>
      </c>
      <c r="B21" s="17">
        <v>46052</v>
      </c>
      <c r="C21" s="18">
        <v>927</v>
      </c>
      <c r="D21" s="18">
        <v>725</v>
      </c>
      <c r="E21" s="18">
        <v>1216.449684304632</v>
      </c>
      <c r="F21" s="19">
        <v>43183.550315695364</v>
      </c>
      <c r="G21" s="11"/>
      <c r="H21" s="11"/>
    </row>
    <row r="22" spans="1:8" ht="12.75">
      <c r="A22" s="55" t="s">
        <v>21</v>
      </c>
      <c r="B22" s="17">
        <v>26761.712915398246</v>
      </c>
      <c r="C22" s="18">
        <v>1600.9683522665528</v>
      </c>
      <c r="D22" s="18">
        <v>56.7445631316921</v>
      </c>
      <c r="E22" s="18">
        <v>0</v>
      </c>
      <c r="F22" s="19">
        <v>25104</v>
      </c>
      <c r="G22" s="11"/>
      <c r="H22" s="11"/>
    </row>
    <row r="23" spans="1:8" ht="12.75">
      <c r="A23" s="55" t="s">
        <v>22</v>
      </c>
      <c r="B23" s="17">
        <v>47895</v>
      </c>
      <c r="C23" s="18">
        <v>2395</v>
      </c>
      <c r="D23" s="18">
        <v>1436</v>
      </c>
      <c r="E23" s="18">
        <v>716</v>
      </c>
      <c r="F23" s="19">
        <v>43348</v>
      </c>
      <c r="G23" s="11"/>
      <c r="H23" s="11"/>
    </row>
    <row r="24" spans="1:8" ht="12.75">
      <c r="A24" s="55" t="s">
        <v>23</v>
      </c>
      <c r="B24" s="17">
        <v>460309.0100969425</v>
      </c>
      <c r="C24" s="18">
        <v>6839.363085674753</v>
      </c>
      <c r="D24" s="18">
        <v>5953.647011267734</v>
      </c>
      <c r="E24" s="18">
        <v>24359.688064282505</v>
      </c>
      <c r="F24" s="19">
        <v>423156.3119357176</v>
      </c>
      <c r="G24" s="11"/>
      <c r="H24" s="11"/>
    </row>
    <row r="25" spans="1:8" ht="12.75">
      <c r="A25" s="55" t="s">
        <v>24</v>
      </c>
      <c r="B25" s="17">
        <v>60385.79688547438</v>
      </c>
      <c r="C25" s="18">
        <v>1779.9027023287013</v>
      </c>
      <c r="D25" s="18">
        <v>4214.565753460906</v>
      </c>
      <c r="E25" s="18">
        <v>4390.501435524175</v>
      </c>
      <c r="F25" s="19">
        <v>50000.826994160605</v>
      </c>
      <c r="G25" s="11"/>
      <c r="H25" s="11"/>
    </row>
    <row r="26" spans="1:8" ht="12.75">
      <c r="A26" s="16"/>
      <c r="B26" s="20"/>
      <c r="C26" s="18"/>
      <c r="D26" s="18"/>
      <c r="E26" s="18"/>
      <c r="F26" s="19"/>
      <c r="G26" s="11"/>
      <c r="H26" s="11"/>
    </row>
    <row r="27" spans="1:8" ht="13.5" thickBot="1">
      <c r="A27" s="21" t="s">
        <v>25</v>
      </c>
      <c r="B27" s="22">
        <v>6106628.06968972</v>
      </c>
      <c r="C27" s="23">
        <v>199988.70835986387</v>
      </c>
      <c r="D27" s="23">
        <v>194780.80790363633</v>
      </c>
      <c r="E27" s="23">
        <v>103884.17261867839</v>
      </c>
      <c r="F27" s="24">
        <v>5607973.898828233</v>
      </c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ht="12.75">
      <c r="G30" s="11"/>
    </row>
    <row r="31" spans="7:8" ht="12.75">
      <c r="G31" s="11"/>
      <c r="H31" s="11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14">
    <pageSetUpPr fitToPage="1"/>
  </sheetPr>
  <dimension ref="A1:K87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2" width="25.7109375" style="4" customWidth="1"/>
    <col min="3" max="6" width="16.7109375" style="4" customWidth="1"/>
    <col min="7" max="7" width="11.421875" style="11" customWidth="1"/>
    <col min="8" max="16384" width="11.421875" style="4" customWidth="1"/>
  </cols>
  <sheetData>
    <row r="1" spans="1:7" s="2" customFormat="1" ht="18" customHeight="1">
      <c r="A1" s="207" t="s">
        <v>0</v>
      </c>
      <c r="B1" s="207"/>
      <c r="C1" s="207"/>
      <c r="D1" s="207"/>
      <c r="E1" s="207"/>
      <c r="F1" s="207"/>
      <c r="G1" s="52"/>
    </row>
    <row r="3" spans="1:7" s="7" customFormat="1" ht="15">
      <c r="A3" s="206" t="s">
        <v>209</v>
      </c>
      <c r="B3" s="206"/>
      <c r="C3" s="206"/>
      <c r="D3" s="206"/>
      <c r="E3" s="206"/>
      <c r="F3" s="206"/>
      <c r="G3" s="6"/>
    </row>
    <row r="4" spans="1:7" s="7" customFormat="1" ht="12.75" customHeight="1" thickBot="1">
      <c r="A4" s="53"/>
      <c r="B4" s="53"/>
      <c r="C4" s="6"/>
      <c r="D4" s="6"/>
      <c r="E4" s="6"/>
      <c r="F4" s="6"/>
      <c r="G4" s="6"/>
    </row>
    <row r="5" spans="1:6" ht="12.75">
      <c r="A5" s="172"/>
      <c r="B5" s="173"/>
      <c r="C5" s="208" t="s">
        <v>121</v>
      </c>
      <c r="D5" s="208"/>
      <c r="E5" s="209" t="s">
        <v>122</v>
      </c>
      <c r="F5" s="210"/>
    </row>
    <row r="6" spans="1:6" ht="12.75">
      <c r="A6" s="8" t="s">
        <v>132</v>
      </c>
      <c r="B6" s="9" t="s">
        <v>133</v>
      </c>
      <c r="C6" s="9" t="s">
        <v>123</v>
      </c>
      <c r="D6" s="9" t="s">
        <v>124</v>
      </c>
      <c r="E6" s="9" t="s">
        <v>125</v>
      </c>
      <c r="F6" s="12" t="s">
        <v>126</v>
      </c>
    </row>
    <row r="7" spans="1:6" ht="12.75">
      <c r="A7" s="8" t="s">
        <v>134</v>
      </c>
      <c r="B7" s="9"/>
      <c r="C7" s="9" t="s">
        <v>128</v>
      </c>
      <c r="D7" s="9" t="s">
        <v>135</v>
      </c>
      <c r="E7" s="9" t="s">
        <v>136</v>
      </c>
      <c r="F7" s="12" t="s">
        <v>137</v>
      </c>
    </row>
    <row r="8" spans="1:6" ht="13.5" thickBot="1">
      <c r="A8" s="8"/>
      <c r="B8" s="9"/>
      <c r="C8" s="9"/>
      <c r="D8" s="9"/>
      <c r="E8" s="18"/>
      <c r="F8" s="19"/>
    </row>
    <row r="9" spans="1:6" ht="12.75">
      <c r="A9" s="54" t="s">
        <v>60</v>
      </c>
      <c r="B9" s="13">
        <v>895267.8316044572</v>
      </c>
      <c r="C9" s="14">
        <v>28472</v>
      </c>
      <c r="D9" s="14">
        <v>62805</v>
      </c>
      <c r="E9" s="13">
        <v>2530.2141214624735</v>
      </c>
      <c r="F9" s="44">
        <v>801460.6174829948</v>
      </c>
    </row>
    <row r="10" spans="1:6" ht="12.75">
      <c r="A10" s="55" t="s">
        <v>61</v>
      </c>
      <c r="B10" s="17">
        <v>838243.0379320116</v>
      </c>
      <c r="C10" s="18">
        <v>46578</v>
      </c>
      <c r="D10" s="18">
        <v>49727</v>
      </c>
      <c r="E10" s="17">
        <v>1212.6035197770352</v>
      </c>
      <c r="F10" s="46">
        <v>740725.4344122346</v>
      </c>
    </row>
    <row r="11" spans="1:6" ht="12.75">
      <c r="A11" s="55" t="s">
        <v>62</v>
      </c>
      <c r="B11" s="17">
        <v>36422.86038204217</v>
      </c>
      <c r="C11" s="18">
        <v>1001</v>
      </c>
      <c r="D11" s="18">
        <v>5903</v>
      </c>
      <c r="E11" s="17">
        <v>1597.9338551278702</v>
      </c>
      <c r="F11" s="46">
        <v>27920.926526914296</v>
      </c>
    </row>
    <row r="12" spans="1:6" ht="12.75">
      <c r="A12" s="55" t="s">
        <v>63</v>
      </c>
      <c r="B12" s="17">
        <v>240100.27008148888</v>
      </c>
      <c r="C12" s="18">
        <v>11579</v>
      </c>
      <c r="D12" s="18">
        <v>5972</v>
      </c>
      <c r="E12" s="17">
        <v>1274.694663862004</v>
      </c>
      <c r="F12" s="46">
        <v>221274.57541762688</v>
      </c>
    </row>
    <row r="13" spans="1:6" ht="12.75">
      <c r="A13" s="56" t="s">
        <v>64</v>
      </c>
      <c r="B13" s="48">
        <v>2010034</v>
      </c>
      <c r="C13" s="57">
        <v>87630</v>
      </c>
      <c r="D13" s="57">
        <v>124407</v>
      </c>
      <c r="E13" s="48">
        <v>6615.446160229382</v>
      </c>
      <c r="F13" s="49">
        <v>1791381.5538397706</v>
      </c>
    </row>
    <row r="14" spans="1:6" ht="12.75">
      <c r="A14" s="55"/>
      <c r="B14" s="17"/>
      <c r="C14" s="18"/>
      <c r="D14" s="18"/>
      <c r="E14" s="58"/>
      <c r="F14" s="59"/>
    </row>
    <row r="15" spans="1:6" ht="12.75">
      <c r="A15" s="56" t="s">
        <v>65</v>
      </c>
      <c r="B15" s="48">
        <v>675116</v>
      </c>
      <c r="C15" s="57">
        <v>20614</v>
      </c>
      <c r="D15" s="57">
        <v>17479</v>
      </c>
      <c r="E15" s="48">
        <v>1900</v>
      </c>
      <c r="F15" s="49">
        <v>617644</v>
      </c>
    </row>
    <row r="16" spans="1:6" ht="12.75">
      <c r="A16" s="55"/>
      <c r="B16" s="17"/>
      <c r="C16" s="18"/>
      <c r="D16" s="18"/>
      <c r="E16" s="17"/>
      <c r="F16" s="46"/>
    </row>
    <row r="17" spans="1:6" ht="12.75">
      <c r="A17" s="56" t="s">
        <v>66</v>
      </c>
      <c r="B17" s="48">
        <v>488813.4047836409</v>
      </c>
      <c r="C17" s="57">
        <v>26638</v>
      </c>
      <c r="D17" s="57">
        <v>6715.003989601769</v>
      </c>
      <c r="E17" s="48">
        <v>1280.4007940391298</v>
      </c>
      <c r="F17" s="60">
        <v>454180</v>
      </c>
    </row>
    <row r="18" spans="1:6" ht="12.75">
      <c r="A18" s="55"/>
      <c r="B18" s="17"/>
      <c r="C18" s="18"/>
      <c r="D18" s="18"/>
      <c r="E18" s="17"/>
      <c r="F18" s="46"/>
    </row>
    <row r="19" spans="1:6" ht="12.75">
      <c r="A19" s="55" t="s">
        <v>67</v>
      </c>
      <c r="B19" s="17">
        <v>47171.778000000006</v>
      </c>
      <c r="C19" s="18">
        <v>1500</v>
      </c>
      <c r="D19" s="18">
        <v>175</v>
      </c>
      <c r="E19" s="58">
        <v>1495.565</v>
      </c>
      <c r="F19" s="59">
        <v>43826.213</v>
      </c>
    </row>
    <row r="20" spans="1:6" ht="12.75">
      <c r="A20" s="55" t="s">
        <v>68</v>
      </c>
      <c r="B20" s="17">
        <v>107402.525</v>
      </c>
      <c r="C20" s="18">
        <v>3905.15</v>
      </c>
      <c r="D20" s="18">
        <v>1196.5</v>
      </c>
      <c r="E20" s="58">
        <v>5846.125</v>
      </c>
      <c r="F20" s="59">
        <v>95258.25</v>
      </c>
    </row>
    <row r="21" spans="1:6" ht="12.75">
      <c r="A21" s="55" t="s">
        <v>69</v>
      </c>
      <c r="B21" s="17">
        <v>98373.458</v>
      </c>
      <c r="C21" s="18">
        <v>3475</v>
      </c>
      <c r="D21" s="18">
        <v>1320</v>
      </c>
      <c r="E21" s="58">
        <v>5435</v>
      </c>
      <c r="F21" s="59">
        <v>86823.458</v>
      </c>
    </row>
    <row r="22" spans="1:6" ht="12.75">
      <c r="A22" s="56" t="s">
        <v>70</v>
      </c>
      <c r="B22" s="48">
        <v>252947.761</v>
      </c>
      <c r="C22" s="57">
        <v>8880.15</v>
      </c>
      <c r="D22" s="57">
        <v>2691.5</v>
      </c>
      <c r="E22" s="61">
        <v>12776.69</v>
      </c>
      <c r="F22" s="60">
        <v>225907.92099999997</v>
      </c>
    </row>
    <row r="23" spans="1:6" ht="12.75">
      <c r="A23" s="55"/>
      <c r="B23" s="17"/>
      <c r="C23" s="18"/>
      <c r="D23" s="18"/>
      <c r="E23" s="17"/>
      <c r="F23" s="46"/>
    </row>
    <row r="24" spans="1:6" ht="12.75">
      <c r="A24" s="56" t="s">
        <v>71</v>
      </c>
      <c r="B24" s="48">
        <v>170457.481979309</v>
      </c>
      <c r="C24" s="57">
        <v>2206</v>
      </c>
      <c r="D24" s="57">
        <v>627</v>
      </c>
      <c r="E24" s="61">
        <v>5762</v>
      </c>
      <c r="F24" s="60">
        <v>161862</v>
      </c>
    </row>
    <row r="25" spans="1:6" ht="12.75">
      <c r="A25" s="55"/>
      <c r="B25" s="17"/>
      <c r="C25" s="18"/>
      <c r="D25" s="18"/>
      <c r="E25" s="17"/>
      <c r="F25" s="46"/>
    </row>
    <row r="26" spans="1:6" ht="12.75">
      <c r="A26" s="56" t="s">
        <v>72</v>
      </c>
      <c r="B26" s="48">
        <v>25513</v>
      </c>
      <c r="C26" s="57">
        <v>580</v>
      </c>
      <c r="D26" s="57">
        <v>5791</v>
      </c>
      <c r="E26" s="48">
        <v>405</v>
      </c>
      <c r="F26" s="60">
        <v>18737</v>
      </c>
    </row>
    <row r="27" spans="1:6" ht="12.75">
      <c r="A27" s="55"/>
      <c r="B27" s="17"/>
      <c r="C27" s="18"/>
      <c r="D27" s="18"/>
      <c r="E27" s="17"/>
      <c r="F27" s="46"/>
    </row>
    <row r="28" spans="1:6" ht="12.75">
      <c r="A28" s="55" t="s">
        <v>73</v>
      </c>
      <c r="B28" s="17">
        <v>37275</v>
      </c>
      <c r="C28" s="18">
        <v>1096</v>
      </c>
      <c r="D28" s="18">
        <v>804</v>
      </c>
      <c r="E28" s="17">
        <v>402</v>
      </c>
      <c r="F28" s="46">
        <v>34169</v>
      </c>
    </row>
    <row r="29" spans="1:6" ht="12.75">
      <c r="A29" s="55" t="s">
        <v>74</v>
      </c>
      <c r="B29" s="17">
        <v>3593</v>
      </c>
      <c r="C29" s="18">
        <v>172</v>
      </c>
      <c r="D29" s="18">
        <v>30</v>
      </c>
      <c r="E29" s="58">
        <v>25</v>
      </c>
      <c r="F29" s="59">
        <v>3336</v>
      </c>
    </row>
    <row r="30" spans="1:6" ht="12.75">
      <c r="A30" s="55" t="s">
        <v>75</v>
      </c>
      <c r="B30" s="17">
        <v>39895</v>
      </c>
      <c r="C30" s="18">
        <v>1142</v>
      </c>
      <c r="D30" s="18">
        <v>300</v>
      </c>
      <c r="E30" s="58">
        <v>2749</v>
      </c>
      <c r="F30" s="46">
        <v>35404</v>
      </c>
    </row>
    <row r="31" spans="1:6" ht="12.75">
      <c r="A31" s="56" t="s">
        <v>76</v>
      </c>
      <c r="B31" s="48">
        <v>80763</v>
      </c>
      <c r="C31" s="57">
        <v>2410</v>
      </c>
      <c r="D31" s="57">
        <v>1134</v>
      </c>
      <c r="E31" s="48">
        <v>3176</v>
      </c>
      <c r="F31" s="49">
        <v>72909</v>
      </c>
    </row>
    <row r="32" spans="1:6" ht="12.75">
      <c r="A32" s="55"/>
      <c r="B32" s="17"/>
      <c r="C32" s="18"/>
      <c r="D32" s="18"/>
      <c r="E32" s="17"/>
      <c r="F32" s="46"/>
    </row>
    <row r="33" spans="1:6" ht="12.75">
      <c r="A33" s="55" t="s">
        <v>77</v>
      </c>
      <c r="B33" s="17">
        <v>193374.02223199626</v>
      </c>
      <c r="C33" s="18">
        <v>1735</v>
      </c>
      <c r="D33" s="18">
        <v>5099</v>
      </c>
      <c r="E33" s="17">
        <v>23.234559806850168</v>
      </c>
      <c r="F33" s="46">
        <v>186516.7876721894</v>
      </c>
    </row>
    <row r="34" spans="1:6" ht="12.75">
      <c r="A34" s="55" t="s">
        <v>78</v>
      </c>
      <c r="B34" s="17">
        <v>253512.75946472716</v>
      </c>
      <c r="C34" s="18">
        <v>2439.305</v>
      </c>
      <c r="D34" s="18">
        <v>145.199</v>
      </c>
      <c r="E34" s="58">
        <v>2574.0952199818626</v>
      </c>
      <c r="F34" s="59">
        <v>248354.16024474532</v>
      </c>
    </row>
    <row r="35" spans="1:6" ht="12.75">
      <c r="A35" s="55" t="s">
        <v>79</v>
      </c>
      <c r="B35" s="17">
        <v>154136.35435426788</v>
      </c>
      <c r="C35" s="18">
        <v>764.791</v>
      </c>
      <c r="D35" s="18">
        <v>273.178</v>
      </c>
      <c r="E35" s="17">
        <v>1166.3072415312126</v>
      </c>
      <c r="F35" s="46">
        <v>151932.07811273666</v>
      </c>
    </row>
    <row r="36" spans="1:6" ht="12.75" customHeight="1">
      <c r="A36" s="55" t="s">
        <v>80</v>
      </c>
      <c r="B36" s="17">
        <v>1849.3369490087312</v>
      </c>
      <c r="C36" s="18">
        <v>40</v>
      </c>
      <c r="D36" s="17">
        <v>1</v>
      </c>
      <c r="E36" s="17">
        <v>5.607246353515445</v>
      </c>
      <c r="F36" s="46">
        <v>1802.7297026552158</v>
      </c>
    </row>
    <row r="37" spans="1:6" ht="12.75">
      <c r="A37" s="56" t="s">
        <v>81</v>
      </c>
      <c r="B37" s="48">
        <v>602872.473</v>
      </c>
      <c r="C37" s="57">
        <v>4979.0960000000005</v>
      </c>
      <c r="D37" s="57">
        <v>5518.377</v>
      </c>
      <c r="E37" s="48">
        <v>3769.244267673441</v>
      </c>
      <c r="F37" s="49">
        <v>588605.7557323267</v>
      </c>
    </row>
    <row r="38" spans="1:6" ht="12.75">
      <c r="A38" s="55"/>
      <c r="B38" s="17"/>
      <c r="C38" s="18"/>
      <c r="D38" s="18"/>
      <c r="E38" s="17"/>
      <c r="F38" s="46"/>
    </row>
    <row r="39" spans="1:6" ht="12.75">
      <c r="A39" s="56" t="s">
        <v>82</v>
      </c>
      <c r="B39" s="48">
        <v>95141</v>
      </c>
      <c r="C39" s="57">
        <v>8436</v>
      </c>
      <c r="D39" s="57">
        <v>1407</v>
      </c>
      <c r="E39" s="48">
        <v>938</v>
      </c>
      <c r="F39" s="49">
        <v>82953</v>
      </c>
    </row>
    <row r="40" spans="1:6" ht="12.75">
      <c r="A40" s="55"/>
      <c r="B40" s="17"/>
      <c r="C40" s="18"/>
      <c r="D40" s="18"/>
      <c r="E40" s="17"/>
      <c r="F40" s="46"/>
    </row>
    <row r="41" spans="1:6" ht="12.75">
      <c r="A41" s="55" t="s">
        <v>83</v>
      </c>
      <c r="B41" s="17">
        <v>153386.98238824416</v>
      </c>
      <c r="C41" s="18">
        <v>2509.806988595789</v>
      </c>
      <c r="D41" s="18">
        <v>657.2784279182433</v>
      </c>
      <c r="E41" s="17">
        <v>1673.7910145413728</v>
      </c>
      <c r="F41" s="46">
        <v>148546.10595718876</v>
      </c>
    </row>
    <row r="42" spans="1:6" ht="12.75">
      <c r="A42" s="55" t="s">
        <v>84</v>
      </c>
      <c r="B42" s="17">
        <v>85637.45890666873</v>
      </c>
      <c r="C42" s="18">
        <v>1807.1670599015015</v>
      </c>
      <c r="D42" s="18">
        <v>3803</v>
      </c>
      <c r="E42" s="17">
        <v>2469.7992335780555</v>
      </c>
      <c r="F42" s="46">
        <v>77557.49261318917</v>
      </c>
    </row>
    <row r="43" spans="1:6" ht="12.75">
      <c r="A43" s="55" t="s">
        <v>85</v>
      </c>
      <c r="B43" s="17">
        <v>189665.83375104578</v>
      </c>
      <c r="C43" s="18">
        <v>5628.049245239208</v>
      </c>
      <c r="D43" s="18">
        <v>4375.934641930315</v>
      </c>
      <c r="E43" s="58">
        <v>7644.3702179270485</v>
      </c>
      <c r="F43" s="59">
        <v>172017.4796459492</v>
      </c>
    </row>
    <row r="44" spans="1:6" ht="12.75">
      <c r="A44" s="55" t="s">
        <v>86</v>
      </c>
      <c r="B44" s="17">
        <v>123686.86214387839</v>
      </c>
      <c r="C44" s="18">
        <v>2558.4060639604254</v>
      </c>
      <c r="D44" s="18">
        <v>538.9040625766778</v>
      </c>
      <c r="E44" s="17">
        <v>3747.1388204327577</v>
      </c>
      <c r="F44" s="46">
        <v>116842.41319690853</v>
      </c>
    </row>
    <row r="45" spans="1:6" ht="12.75">
      <c r="A45" s="55" t="s">
        <v>87</v>
      </c>
      <c r="B45" s="17">
        <v>42304.110360605475</v>
      </c>
      <c r="C45" s="18">
        <v>1676.4534536652434</v>
      </c>
      <c r="D45" s="18">
        <v>1423.475778467779</v>
      </c>
      <c r="E45" s="58">
        <v>3073.27490548753</v>
      </c>
      <c r="F45" s="59">
        <v>36130.90622298492</v>
      </c>
    </row>
    <row r="46" spans="1:6" ht="12.75">
      <c r="A46" s="55" t="s">
        <v>88</v>
      </c>
      <c r="B46" s="17">
        <v>74446.35077587691</v>
      </c>
      <c r="C46" s="18">
        <v>817.3430471438235</v>
      </c>
      <c r="D46" s="18">
        <v>212</v>
      </c>
      <c r="E46" s="58">
        <v>695.6014605886224</v>
      </c>
      <c r="F46" s="59">
        <v>72721.40626814448</v>
      </c>
    </row>
    <row r="47" spans="1:6" ht="12.75">
      <c r="A47" s="55" t="s">
        <v>89</v>
      </c>
      <c r="B47" s="17">
        <v>3692.949847102693</v>
      </c>
      <c r="C47" s="18">
        <v>247</v>
      </c>
      <c r="D47" s="18">
        <v>117</v>
      </c>
      <c r="E47" s="58">
        <v>135.60087996593683</v>
      </c>
      <c r="F47" s="59">
        <v>3193.3489671367565</v>
      </c>
    </row>
    <row r="48" spans="1:6" ht="12.75">
      <c r="A48" s="55" t="s">
        <v>90</v>
      </c>
      <c r="B48" s="17">
        <v>59142.13519476666</v>
      </c>
      <c r="C48" s="18">
        <v>882</v>
      </c>
      <c r="D48" s="18">
        <v>961</v>
      </c>
      <c r="E48" s="58">
        <v>4932.352618608313</v>
      </c>
      <c r="F48" s="46">
        <v>52366.78257615835</v>
      </c>
    </row>
    <row r="49" spans="1:6" ht="12.75">
      <c r="A49" s="55" t="s">
        <v>91</v>
      </c>
      <c r="B49" s="17">
        <v>102904.78224063515</v>
      </c>
      <c r="C49" s="18">
        <v>3528.1315367052525</v>
      </c>
      <c r="D49" s="18">
        <v>874.5153027196188</v>
      </c>
      <c r="E49" s="58">
        <v>3278.228907268106</v>
      </c>
      <c r="F49" s="59">
        <v>95223.90649394218</v>
      </c>
    </row>
    <row r="50" spans="1:6" ht="12.75">
      <c r="A50" s="56" t="s">
        <v>92</v>
      </c>
      <c r="B50" s="48">
        <v>834867.465608824</v>
      </c>
      <c r="C50" s="57">
        <v>19654.357395211242</v>
      </c>
      <c r="D50" s="57">
        <v>12963.108213612633</v>
      </c>
      <c r="E50" s="48">
        <v>27650.158058397737</v>
      </c>
      <c r="F50" s="49">
        <v>774599.8419416022</v>
      </c>
    </row>
    <row r="51" spans="1:6" ht="12.75">
      <c r="A51" s="55"/>
      <c r="B51" s="17"/>
      <c r="C51" s="18"/>
      <c r="D51" s="18"/>
      <c r="E51" s="17"/>
      <c r="F51" s="46"/>
    </row>
    <row r="52" spans="1:6" ht="12.75">
      <c r="A52" s="56" t="s">
        <v>93</v>
      </c>
      <c r="B52" s="48">
        <v>95232.32102774599</v>
      </c>
      <c r="C52" s="57">
        <v>412.6881160552592</v>
      </c>
      <c r="D52" s="57">
        <v>128.66942386827566</v>
      </c>
      <c r="E52" s="61">
        <v>5846.29406395418</v>
      </c>
      <c r="F52" s="60">
        <v>88716</v>
      </c>
    </row>
    <row r="53" spans="1:6" ht="12.75">
      <c r="A53" s="55"/>
      <c r="B53" s="17"/>
      <c r="C53" s="18"/>
      <c r="D53" s="18"/>
      <c r="E53" s="17"/>
      <c r="F53" s="46"/>
    </row>
    <row r="54" spans="1:6" ht="12.75">
      <c r="A54" s="55" t="s">
        <v>94</v>
      </c>
      <c r="B54" s="17">
        <v>10808.273928112636</v>
      </c>
      <c r="C54" s="18">
        <v>207</v>
      </c>
      <c r="D54" s="18">
        <v>69</v>
      </c>
      <c r="E54" s="58">
        <v>94.05766806607956</v>
      </c>
      <c r="F54" s="46">
        <v>10369.216260046556</v>
      </c>
    </row>
    <row r="55" spans="1:6" ht="12.75">
      <c r="A55" s="55" t="s">
        <v>95</v>
      </c>
      <c r="B55" s="17">
        <v>17243.008585425137</v>
      </c>
      <c r="C55" s="18">
        <v>842.1827083273727</v>
      </c>
      <c r="D55" s="18">
        <v>972.191948693326</v>
      </c>
      <c r="E55" s="58">
        <v>2943</v>
      </c>
      <c r="F55" s="59">
        <v>11513.441979711111</v>
      </c>
    </row>
    <row r="56" spans="1:6" ht="12.75">
      <c r="A56" s="55" t="s">
        <v>96</v>
      </c>
      <c r="B56" s="17">
        <v>438.3622258382611</v>
      </c>
      <c r="C56" s="18">
        <v>12</v>
      </c>
      <c r="D56" s="18">
        <v>69</v>
      </c>
      <c r="E56" s="58">
        <v>0</v>
      </c>
      <c r="F56" s="59">
        <v>288.3622258382611</v>
      </c>
    </row>
    <row r="57" spans="1:6" ht="12.75">
      <c r="A57" s="55" t="s">
        <v>97</v>
      </c>
      <c r="B57" s="17">
        <v>4341.010879383404</v>
      </c>
      <c r="C57" s="18">
        <v>13</v>
      </c>
      <c r="D57" s="18">
        <v>23</v>
      </c>
      <c r="E57" s="58">
        <v>18.31730492057342</v>
      </c>
      <c r="F57" s="46">
        <v>4263.693574462831</v>
      </c>
    </row>
    <row r="58" spans="1:6" ht="12.75">
      <c r="A58" s="55" t="s">
        <v>98</v>
      </c>
      <c r="B58" s="17">
        <v>127009.34814618764</v>
      </c>
      <c r="C58" s="18">
        <v>2932</v>
      </c>
      <c r="D58" s="18">
        <v>2400</v>
      </c>
      <c r="E58" s="17">
        <v>26.925117286563264</v>
      </c>
      <c r="F58" s="46">
        <v>119250.42302890107</v>
      </c>
    </row>
    <row r="59" spans="1:6" ht="12.75">
      <c r="A59" s="56" t="s">
        <v>99</v>
      </c>
      <c r="B59" s="48">
        <v>159840.00376494706</v>
      </c>
      <c r="C59" s="57">
        <v>4006.182708327373</v>
      </c>
      <c r="D59" s="57">
        <v>3533.191948693326</v>
      </c>
      <c r="E59" s="48">
        <v>3082.3000902732165</v>
      </c>
      <c r="F59" s="49">
        <v>145685.13706895983</v>
      </c>
    </row>
    <row r="60" spans="1:6" ht="12.75">
      <c r="A60" s="55"/>
      <c r="B60" s="17"/>
      <c r="C60" s="18"/>
      <c r="D60" s="18"/>
      <c r="E60" s="17"/>
      <c r="F60" s="46"/>
    </row>
    <row r="61" spans="1:6" ht="12.75">
      <c r="A61" s="55" t="s">
        <v>100</v>
      </c>
      <c r="B61" s="17">
        <v>9114.09767000056</v>
      </c>
      <c r="C61" s="18">
        <v>372</v>
      </c>
      <c r="D61" s="18">
        <v>26</v>
      </c>
      <c r="E61" s="58">
        <v>12.404313572107057</v>
      </c>
      <c r="F61" s="59">
        <v>8703.693356428452</v>
      </c>
    </row>
    <row r="62" spans="1:10" ht="12.75">
      <c r="A62" s="55" t="s">
        <v>101</v>
      </c>
      <c r="B62" s="17">
        <v>3061.3414538749507</v>
      </c>
      <c r="C62" s="18">
        <v>40</v>
      </c>
      <c r="D62" s="18">
        <v>84</v>
      </c>
      <c r="E62" s="58">
        <v>138.10135776945856</v>
      </c>
      <c r="F62" s="46">
        <v>2799.2400961054923</v>
      </c>
      <c r="I62" s="11"/>
      <c r="J62" s="11"/>
    </row>
    <row r="63" spans="1:10" ht="12.75">
      <c r="A63" s="55" t="s">
        <v>102</v>
      </c>
      <c r="B63" s="17">
        <v>33876.560876124495</v>
      </c>
      <c r="C63" s="18">
        <v>515</v>
      </c>
      <c r="D63" s="18">
        <v>615</v>
      </c>
      <c r="E63" s="58">
        <v>1065.9440129630664</v>
      </c>
      <c r="F63" s="46">
        <v>31680.616863161424</v>
      </c>
      <c r="I63" s="11"/>
      <c r="J63" s="11"/>
    </row>
    <row r="64" spans="1:10" ht="12.75">
      <c r="A64" s="56" t="s">
        <v>103</v>
      </c>
      <c r="B64" s="48">
        <v>46052</v>
      </c>
      <c r="C64" s="57">
        <v>927</v>
      </c>
      <c r="D64" s="57">
        <v>725</v>
      </c>
      <c r="E64" s="61">
        <v>1216.449684304632</v>
      </c>
      <c r="F64" s="49">
        <v>43183.550315695364</v>
      </c>
      <c r="I64" s="11"/>
      <c r="J64" s="11"/>
    </row>
    <row r="65" spans="1:10" ht="12.75">
      <c r="A65" s="55"/>
      <c r="B65" s="17"/>
      <c r="C65" s="18"/>
      <c r="D65" s="18"/>
      <c r="E65" s="17"/>
      <c r="F65" s="46"/>
      <c r="I65" s="11"/>
      <c r="J65" s="11"/>
    </row>
    <row r="66" spans="1:10" ht="12.75">
      <c r="A66" s="56" t="s">
        <v>104</v>
      </c>
      <c r="B66" s="48">
        <v>26761.712915398246</v>
      </c>
      <c r="C66" s="57">
        <v>1600.9683522665528</v>
      </c>
      <c r="D66" s="57">
        <v>56.7445631316921</v>
      </c>
      <c r="E66" s="48">
        <v>0</v>
      </c>
      <c r="F66" s="60">
        <v>25104</v>
      </c>
      <c r="I66" s="11"/>
      <c r="J66" s="11"/>
    </row>
    <row r="67" spans="1:11" ht="12.75">
      <c r="A67" s="55"/>
      <c r="B67" s="17"/>
      <c r="C67" s="18"/>
      <c r="D67" s="18"/>
      <c r="E67" s="17"/>
      <c r="F67" s="46"/>
      <c r="I67" s="11"/>
      <c r="J67" s="11"/>
      <c r="K67" s="11"/>
    </row>
    <row r="68" spans="1:11" ht="12.75">
      <c r="A68" s="55" t="s">
        <v>105</v>
      </c>
      <c r="B68" s="17">
        <v>27796</v>
      </c>
      <c r="C68" s="18">
        <v>1390</v>
      </c>
      <c r="D68" s="18">
        <v>833</v>
      </c>
      <c r="E68" s="17">
        <v>416</v>
      </c>
      <c r="F68" s="46">
        <v>25157</v>
      </c>
      <c r="I68" s="11"/>
      <c r="J68" s="11"/>
      <c r="K68" s="11"/>
    </row>
    <row r="69" spans="1:11" ht="12.75">
      <c r="A69" s="55" t="s">
        <v>106</v>
      </c>
      <c r="B69" s="17">
        <v>20099</v>
      </c>
      <c r="C69" s="18">
        <v>1005</v>
      </c>
      <c r="D69" s="18">
        <v>603</v>
      </c>
      <c r="E69" s="17">
        <v>300</v>
      </c>
      <c r="F69" s="46">
        <v>18191</v>
      </c>
      <c r="I69" s="11"/>
      <c r="J69" s="11"/>
      <c r="K69" s="11"/>
    </row>
    <row r="70" spans="1:11" ht="12.75">
      <c r="A70" s="56" t="s">
        <v>107</v>
      </c>
      <c r="B70" s="48">
        <v>47895</v>
      </c>
      <c r="C70" s="57">
        <v>2395</v>
      </c>
      <c r="D70" s="57">
        <v>1436</v>
      </c>
      <c r="E70" s="48">
        <v>716</v>
      </c>
      <c r="F70" s="49">
        <v>43348</v>
      </c>
      <c r="I70" s="11"/>
      <c r="J70" s="11"/>
      <c r="K70" s="11"/>
    </row>
    <row r="71" spans="1:11" ht="12.75">
      <c r="A71" s="55"/>
      <c r="B71" s="17"/>
      <c r="C71" s="18"/>
      <c r="D71" s="18"/>
      <c r="E71" s="17"/>
      <c r="F71" s="46"/>
      <c r="I71" s="11"/>
      <c r="J71" s="11"/>
      <c r="K71" s="11"/>
    </row>
    <row r="72" spans="1:6" ht="12.75">
      <c r="A72" s="55" t="s">
        <v>108</v>
      </c>
      <c r="B72" s="17">
        <v>4317.613473907988</v>
      </c>
      <c r="C72" s="62">
        <v>10.13620056610434</v>
      </c>
      <c r="D72" s="18">
        <v>16.74516719773807</v>
      </c>
      <c r="E72" s="58">
        <v>3471.316022696903</v>
      </c>
      <c r="F72" s="59">
        <v>819.4160834472423</v>
      </c>
    </row>
    <row r="73" spans="1:6" ht="12.75">
      <c r="A73" s="55" t="s">
        <v>109</v>
      </c>
      <c r="B73" s="17">
        <v>18333.32908315386</v>
      </c>
      <c r="C73" s="18">
        <v>0</v>
      </c>
      <c r="D73" s="18">
        <v>485.7588573742082</v>
      </c>
      <c r="E73" s="58">
        <v>0</v>
      </c>
      <c r="F73" s="59">
        <v>17847.570225779655</v>
      </c>
    </row>
    <row r="74" spans="1:6" ht="12.75">
      <c r="A74" s="55" t="s">
        <v>110</v>
      </c>
      <c r="B74" s="17">
        <v>205966.0882811237</v>
      </c>
      <c r="C74" s="18">
        <v>1483</v>
      </c>
      <c r="D74" s="18">
        <v>2130</v>
      </c>
      <c r="E74" s="58">
        <v>5196.018925737078</v>
      </c>
      <c r="F74" s="59">
        <v>197157.06935538663</v>
      </c>
    </row>
    <row r="75" spans="1:6" ht="12.75">
      <c r="A75" s="55" t="s">
        <v>111</v>
      </c>
      <c r="B75" s="17">
        <v>35594.2472778767</v>
      </c>
      <c r="C75" s="62">
        <v>1164</v>
      </c>
      <c r="D75" s="18">
        <v>1710</v>
      </c>
      <c r="E75" s="58">
        <v>3616.0999479733587</v>
      </c>
      <c r="F75" s="59">
        <v>29104.147329903342</v>
      </c>
    </row>
    <row r="76" spans="1:6" ht="12.75">
      <c r="A76" s="55" t="s">
        <v>112</v>
      </c>
      <c r="B76" s="17">
        <v>460.60916958263135</v>
      </c>
      <c r="C76" s="18">
        <v>0</v>
      </c>
      <c r="D76" s="58">
        <v>0</v>
      </c>
      <c r="E76" s="58">
        <v>0</v>
      </c>
      <c r="F76" s="46">
        <v>460.60916958263135</v>
      </c>
    </row>
    <row r="77" spans="1:6" ht="12.75">
      <c r="A77" s="55" t="s">
        <v>113</v>
      </c>
      <c r="B77" s="17">
        <v>39087.946749076946</v>
      </c>
      <c r="C77" s="18">
        <v>547.750278359943</v>
      </c>
      <c r="D77" s="18">
        <v>613.7121993159528</v>
      </c>
      <c r="E77" s="17">
        <v>6559.012835411772</v>
      </c>
      <c r="F77" s="46">
        <v>31367.47143598928</v>
      </c>
    </row>
    <row r="78" spans="1:6" ht="12.75">
      <c r="A78" s="55" t="s">
        <v>114</v>
      </c>
      <c r="B78" s="17">
        <v>37097.854312151096</v>
      </c>
      <c r="C78" s="18">
        <v>11.484484806914054</v>
      </c>
      <c r="D78" s="17">
        <v>0</v>
      </c>
      <c r="E78" s="58">
        <v>0</v>
      </c>
      <c r="F78" s="59">
        <v>37086.369827344184</v>
      </c>
    </row>
    <row r="79" spans="1:6" ht="12.75">
      <c r="A79" s="55" t="s">
        <v>115</v>
      </c>
      <c r="B79" s="17">
        <v>119451.32175006963</v>
      </c>
      <c r="C79" s="18">
        <v>3622.992121941792</v>
      </c>
      <c r="D79" s="18">
        <v>997.4307873798351</v>
      </c>
      <c r="E79" s="58">
        <v>5517.2403324633915</v>
      </c>
      <c r="F79" s="59">
        <v>109313.65850828461</v>
      </c>
    </row>
    <row r="80" spans="1:6" ht="12.75">
      <c r="A80" s="56" t="s">
        <v>116</v>
      </c>
      <c r="B80" s="48">
        <v>460309.0100969425</v>
      </c>
      <c r="C80" s="57">
        <v>6839.363085674753</v>
      </c>
      <c r="D80" s="57">
        <v>5953.647011267734</v>
      </c>
      <c r="E80" s="48">
        <v>24359.688064282505</v>
      </c>
      <c r="F80" s="49">
        <v>423156.3119357176</v>
      </c>
    </row>
    <row r="81" spans="1:6" ht="12.75">
      <c r="A81" s="55"/>
      <c r="B81" s="17"/>
      <c r="C81" s="18"/>
      <c r="D81" s="18"/>
      <c r="E81" s="17"/>
      <c r="F81" s="46"/>
    </row>
    <row r="82" spans="1:6" ht="12.75">
      <c r="A82" s="55" t="s">
        <v>117</v>
      </c>
      <c r="B82" s="17">
        <v>44731.36263893529</v>
      </c>
      <c r="C82" s="18">
        <v>1411.9027023287013</v>
      </c>
      <c r="D82" s="18">
        <v>3103.5657534609063</v>
      </c>
      <c r="E82" s="17">
        <v>276.5014355241742</v>
      </c>
      <c r="F82" s="46">
        <v>36835.826994160605</v>
      </c>
    </row>
    <row r="83" spans="1:6" ht="12.75">
      <c r="A83" s="55" t="s">
        <v>118</v>
      </c>
      <c r="B83" s="17">
        <v>19869</v>
      </c>
      <c r="C83" s="18">
        <v>368</v>
      </c>
      <c r="D83" s="18">
        <v>1111</v>
      </c>
      <c r="E83" s="17">
        <v>4114</v>
      </c>
      <c r="F83" s="46">
        <v>13165</v>
      </c>
    </row>
    <row r="84" spans="1:6" ht="12.75">
      <c r="A84" s="56" t="s">
        <v>119</v>
      </c>
      <c r="B84" s="48">
        <v>64600.36263893529</v>
      </c>
      <c r="C84" s="57">
        <v>1779.9027023287013</v>
      </c>
      <c r="D84" s="57">
        <v>4214.565753460906</v>
      </c>
      <c r="E84" s="48">
        <v>4390.501435524175</v>
      </c>
      <c r="F84" s="49">
        <v>50000.826994160605</v>
      </c>
    </row>
    <row r="85" spans="1:6" ht="12.75">
      <c r="A85" s="55"/>
      <c r="B85" s="17"/>
      <c r="C85" s="18"/>
      <c r="D85" s="18"/>
      <c r="E85" s="17"/>
      <c r="F85" s="46"/>
    </row>
    <row r="86" spans="1:6" ht="13.5" thickBot="1">
      <c r="A86" s="21" t="s">
        <v>120</v>
      </c>
      <c r="B86" s="22">
        <v>6137215.996815743</v>
      </c>
      <c r="C86" s="23">
        <v>199988.70835986387</v>
      </c>
      <c r="D86" s="23">
        <v>194780.80790363633</v>
      </c>
      <c r="E86" s="22">
        <v>103884.17261867839</v>
      </c>
      <c r="F86" s="51">
        <v>5607973.898828233</v>
      </c>
    </row>
    <row r="87" spans="1:2" ht="12.75">
      <c r="A87" s="63" t="s">
        <v>138</v>
      </c>
      <c r="B87" s="11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9"/>
  <dimension ref="A1:H25"/>
  <sheetViews>
    <sheetView showGridLines="0" zoomScale="75" zoomScaleNormal="75" workbookViewId="0" topLeftCell="A1">
      <selection activeCell="D28" sqref="D28"/>
    </sheetView>
  </sheetViews>
  <sheetFormatPr defaultColWidth="11.421875" defaultRowHeight="12.75"/>
  <cols>
    <col min="1" max="1" width="23.7109375" style="4" customWidth="1"/>
    <col min="2" max="2" width="14.7109375" style="4" customWidth="1"/>
    <col min="3" max="3" width="16.421875" style="4" customWidth="1"/>
    <col min="4" max="7" width="14.7109375" style="4" customWidth="1"/>
    <col min="8" max="16384" width="11.421875" style="4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7" customFormat="1" ht="15">
      <c r="A3" s="5" t="s">
        <v>210</v>
      </c>
      <c r="B3" s="5"/>
      <c r="C3" s="5"/>
      <c r="D3" s="5"/>
      <c r="E3" s="5"/>
      <c r="F3" s="5"/>
      <c r="G3" s="5"/>
    </row>
    <row r="4" s="7" customFormat="1" ht="12.75" customHeight="1" thickBot="1"/>
    <row r="5" spans="1:7" ht="12.75">
      <c r="A5" s="211" t="s">
        <v>1</v>
      </c>
      <c r="B5" s="212"/>
      <c r="C5" s="174"/>
      <c r="D5" s="175" t="s">
        <v>139</v>
      </c>
      <c r="E5" s="176"/>
      <c r="F5" s="175" t="s">
        <v>122</v>
      </c>
      <c r="G5" s="177"/>
    </row>
    <row r="6" spans="1:7" ht="26.25" thickBot="1">
      <c r="A6" s="213" t="s">
        <v>3</v>
      </c>
      <c r="B6" s="213"/>
      <c r="C6" s="64" t="s">
        <v>133</v>
      </c>
      <c r="D6" s="65" t="s">
        <v>140</v>
      </c>
      <c r="E6" s="66" t="s">
        <v>141</v>
      </c>
      <c r="F6" s="65" t="s">
        <v>142</v>
      </c>
      <c r="G6" s="65" t="s">
        <v>143</v>
      </c>
    </row>
    <row r="7" spans="1:8" ht="12.75">
      <c r="A7" s="43" t="s">
        <v>8</v>
      </c>
      <c r="B7" s="67"/>
      <c r="C7" s="68">
        <v>0</v>
      </c>
      <c r="D7" s="69">
        <v>0</v>
      </c>
      <c r="E7" s="69">
        <v>0</v>
      </c>
      <c r="F7" s="69">
        <v>0</v>
      </c>
      <c r="G7" s="68">
        <v>0</v>
      </c>
      <c r="H7" s="11"/>
    </row>
    <row r="8" spans="1:8" ht="12.75">
      <c r="A8" s="45" t="s">
        <v>9</v>
      </c>
      <c r="B8" s="11"/>
      <c r="C8" s="59">
        <v>230</v>
      </c>
      <c r="D8" s="58">
        <v>0</v>
      </c>
      <c r="E8" s="17">
        <v>203</v>
      </c>
      <c r="F8" s="58">
        <v>0</v>
      </c>
      <c r="G8" s="59">
        <v>27</v>
      </c>
      <c r="H8" s="11"/>
    </row>
    <row r="9" spans="1:8" ht="12.75">
      <c r="A9" s="45" t="s">
        <v>10</v>
      </c>
      <c r="B9" s="11"/>
      <c r="C9" s="59">
        <v>166</v>
      </c>
      <c r="D9" s="58">
        <v>0</v>
      </c>
      <c r="E9" s="17">
        <v>126</v>
      </c>
      <c r="F9" s="46">
        <v>0</v>
      </c>
      <c r="G9" s="46">
        <v>40</v>
      </c>
      <c r="H9" s="11"/>
    </row>
    <row r="10" spans="1:8" ht="12.75">
      <c r="A10" s="45" t="s">
        <v>11</v>
      </c>
      <c r="B10" s="11"/>
      <c r="C10" s="59">
        <v>10636</v>
      </c>
      <c r="D10" s="17">
        <v>44</v>
      </c>
      <c r="E10" s="17">
        <v>5036</v>
      </c>
      <c r="F10" s="59">
        <v>540</v>
      </c>
      <c r="G10" s="59">
        <v>5016</v>
      </c>
      <c r="H10" s="11"/>
    </row>
    <row r="11" spans="1:8" ht="12.75">
      <c r="A11" s="45" t="s">
        <v>12</v>
      </c>
      <c r="B11" s="11"/>
      <c r="C11" s="59">
        <v>7389</v>
      </c>
      <c r="D11" s="17">
        <v>48</v>
      </c>
      <c r="E11" s="17">
        <v>1690</v>
      </c>
      <c r="F11" s="59">
        <v>0</v>
      </c>
      <c r="G11" s="59">
        <v>5651</v>
      </c>
      <c r="H11" s="11"/>
    </row>
    <row r="12" spans="1:8" ht="12.75">
      <c r="A12" s="45" t="s">
        <v>13</v>
      </c>
      <c r="B12" s="11"/>
      <c r="C12" s="59">
        <v>475</v>
      </c>
      <c r="D12" s="17">
        <v>4</v>
      </c>
      <c r="E12" s="58">
        <v>0</v>
      </c>
      <c r="F12" s="46">
        <v>0</v>
      </c>
      <c r="G12" s="46">
        <v>471</v>
      </c>
      <c r="H12" s="11"/>
    </row>
    <row r="13" spans="1:8" ht="12.75">
      <c r="A13" s="45" t="s">
        <v>14</v>
      </c>
      <c r="B13" s="11"/>
      <c r="C13" s="59">
        <v>799</v>
      </c>
      <c r="D13" s="58">
        <v>4</v>
      </c>
      <c r="E13" s="17">
        <v>101</v>
      </c>
      <c r="F13" s="46">
        <v>0</v>
      </c>
      <c r="G13" s="46">
        <v>694</v>
      </c>
      <c r="H13" s="11"/>
    </row>
    <row r="14" spans="1:8" ht="12.75">
      <c r="A14" s="45" t="s">
        <v>15</v>
      </c>
      <c r="B14" s="11"/>
      <c r="C14" s="59">
        <v>295.042</v>
      </c>
      <c r="D14" s="58">
        <v>0</v>
      </c>
      <c r="E14" s="58">
        <v>295.042</v>
      </c>
      <c r="F14" s="58">
        <v>0</v>
      </c>
      <c r="G14" s="59">
        <v>0</v>
      </c>
      <c r="H14" s="11"/>
    </row>
    <row r="15" spans="1:7" ht="12.75">
      <c r="A15" s="45" t="s">
        <v>16</v>
      </c>
      <c r="B15" s="11"/>
      <c r="C15" s="59">
        <v>138.992561204177</v>
      </c>
      <c r="D15" s="58">
        <v>0</v>
      </c>
      <c r="E15" s="58">
        <v>138.992561204177</v>
      </c>
      <c r="F15" s="46">
        <v>0</v>
      </c>
      <c r="G15" s="46">
        <v>0</v>
      </c>
    </row>
    <row r="16" spans="1:7" ht="12.75">
      <c r="A16" s="45" t="s">
        <v>17</v>
      </c>
      <c r="B16" s="11"/>
      <c r="C16" s="59">
        <v>211581.6666666667</v>
      </c>
      <c r="D16" s="17">
        <v>27</v>
      </c>
      <c r="E16" s="17">
        <v>1572</v>
      </c>
      <c r="F16" s="46">
        <v>0</v>
      </c>
      <c r="G16" s="46">
        <v>209982.6666666667</v>
      </c>
    </row>
    <row r="17" spans="1:7" ht="12.75">
      <c r="A17" s="45" t="s">
        <v>18</v>
      </c>
      <c r="B17" s="11"/>
      <c r="C17" s="59">
        <v>26892</v>
      </c>
      <c r="D17" s="17">
        <v>0</v>
      </c>
      <c r="E17" s="58">
        <v>0</v>
      </c>
      <c r="F17" s="59">
        <v>0</v>
      </c>
      <c r="G17" s="59">
        <v>26892</v>
      </c>
    </row>
    <row r="18" spans="1:7" ht="12.75">
      <c r="A18" s="45" t="s">
        <v>19</v>
      </c>
      <c r="B18" s="11"/>
      <c r="C18" s="59">
        <v>126113</v>
      </c>
      <c r="D18" s="17">
        <v>40</v>
      </c>
      <c r="E18" s="17">
        <v>9222</v>
      </c>
      <c r="F18" s="59">
        <v>0</v>
      </c>
      <c r="G18" s="59">
        <v>116851</v>
      </c>
    </row>
    <row r="19" spans="1:7" ht="12.75">
      <c r="A19" s="45" t="s">
        <v>20</v>
      </c>
      <c r="B19" s="11"/>
      <c r="C19" s="59">
        <v>232</v>
      </c>
      <c r="D19" s="58">
        <v>24</v>
      </c>
      <c r="E19" s="17">
        <v>105</v>
      </c>
      <c r="F19" s="59">
        <v>0</v>
      </c>
      <c r="G19" s="59">
        <v>103</v>
      </c>
    </row>
    <row r="20" spans="1:7" ht="12.75">
      <c r="A20" s="45" t="s">
        <v>21</v>
      </c>
      <c r="B20" s="11"/>
      <c r="C20" s="59">
        <v>0</v>
      </c>
      <c r="D20" s="58">
        <v>0</v>
      </c>
      <c r="E20" s="58">
        <v>0</v>
      </c>
      <c r="F20" s="58">
        <v>0</v>
      </c>
      <c r="G20" s="59">
        <v>0</v>
      </c>
    </row>
    <row r="21" spans="1:7" ht="12.75">
      <c r="A21" s="45" t="s">
        <v>22</v>
      </c>
      <c r="B21" s="11"/>
      <c r="C21" s="59">
        <v>5129</v>
      </c>
      <c r="D21" s="58">
        <v>0</v>
      </c>
      <c r="E21" s="17">
        <v>0</v>
      </c>
      <c r="F21" s="46">
        <v>0</v>
      </c>
      <c r="G21" s="46">
        <v>1281</v>
      </c>
    </row>
    <row r="22" spans="1:7" ht="12.75">
      <c r="A22" s="45" t="s">
        <v>23</v>
      </c>
      <c r="B22" s="11"/>
      <c r="C22" s="59">
        <v>786.525</v>
      </c>
      <c r="D22" s="58">
        <v>0</v>
      </c>
      <c r="E22" s="17">
        <v>625</v>
      </c>
      <c r="F22" s="46">
        <v>0</v>
      </c>
      <c r="G22" s="46">
        <v>161.525</v>
      </c>
    </row>
    <row r="23" spans="1:7" ht="12.75">
      <c r="A23" s="45" t="s">
        <v>24</v>
      </c>
      <c r="B23" s="11"/>
      <c r="C23" s="59">
        <v>1179.3210000000001</v>
      </c>
      <c r="D23" s="58">
        <v>0</v>
      </c>
      <c r="E23" s="17">
        <v>1013.567</v>
      </c>
      <c r="F23" s="46">
        <v>0</v>
      </c>
      <c r="G23" s="46">
        <v>165.754</v>
      </c>
    </row>
    <row r="24" spans="1:7" ht="12.75">
      <c r="A24" s="45"/>
      <c r="B24" s="11"/>
      <c r="C24" s="46"/>
      <c r="D24" s="46"/>
      <c r="E24" s="46"/>
      <c r="F24" s="46"/>
      <c r="G24" s="46"/>
    </row>
    <row r="25" spans="1:7" ht="13.5" thickBot="1">
      <c r="A25" s="50" t="s">
        <v>25</v>
      </c>
      <c r="B25" s="71"/>
      <c r="C25" s="72">
        <f>SUM(C7:C24)</f>
        <v>392042.5472278709</v>
      </c>
      <c r="D25" s="51">
        <f>SUM(D7:D23)</f>
        <v>191</v>
      </c>
      <c r="E25" s="51">
        <f>SUM(E7:E23)</f>
        <v>20127.601561204177</v>
      </c>
      <c r="F25" s="51">
        <f>SUM(F7:F23)</f>
        <v>540</v>
      </c>
      <c r="G25" s="51">
        <f>SUM(G7:G23)</f>
        <v>367335.9456666667</v>
      </c>
    </row>
  </sheetData>
  <mergeCells count="2">
    <mergeCell ref="A5:B5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G84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30.57421875" style="74" customWidth="1"/>
    <col min="2" max="6" width="14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6" s="7" customFormat="1" ht="15">
      <c r="A3" s="5" t="s">
        <v>211</v>
      </c>
      <c r="B3" s="5"/>
      <c r="C3" s="5"/>
      <c r="D3" s="5"/>
      <c r="E3" s="5"/>
      <c r="F3" s="73"/>
    </row>
    <row r="4" spans="1:5" s="7" customFormat="1" ht="12.75" customHeight="1" thickBot="1">
      <c r="A4" s="178"/>
      <c r="B4" s="6"/>
      <c r="C4" s="6"/>
      <c r="D4" s="6"/>
      <c r="E4" s="6"/>
    </row>
    <row r="5" spans="1:6" ht="12.75">
      <c r="A5" s="164" t="s">
        <v>132</v>
      </c>
      <c r="B5" s="174"/>
      <c r="C5" s="175" t="s">
        <v>139</v>
      </c>
      <c r="D5" s="176"/>
      <c r="E5" s="175" t="s">
        <v>122</v>
      </c>
      <c r="F5" s="177"/>
    </row>
    <row r="6" spans="1:6" ht="26.25" thickBot="1">
      <c r="A6" s="42" t="s">
        <v>134</v>
      </c>
      <c r="B6" s="64" t="s">
        <v>133</v>
      </c>
      <c r="C6" s="65" t="s">
        <v>140</v>
      </c>
      <c r="D6" s="66" t="s">
        <v>141</v>
      </c>
      <c r="E6" s="65" t="s">
        <v>144</v>
      </c>
      <c r="F6" s="65" t="s">
        <v>145</v>
      </c>
    </row>
    <row r="7" spans="1:6" ht="12.75">
      <c r="A7" s="43" t="s">
        <v>60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</row>
    <row r="8" spans="1:6" ht="12.75">
      <c r="A8" s="45" t="s">
        <v>61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</row>
    <row r="9" spans="1:6" ht="12.75">
      <c r="A9" s="45" t="s">
        <v>62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</row>
    <row r="10" spans="1:7" ht="12.75">
      <c r="A10" s="45" t="s">
        <v>63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11"/>
    </row>
    <row r="11" spans="1:7" ht="12.75">
      <c r="A11" s="47" t="s">
        <v>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11"/>
    </row>
    <row r="12" spans="1:7" ht="12.75">
      <c r="A12" s="70"/>
      <c r="B12" s="46"/>
      <c r="C12" s="17"/>
      <c r="D12" s="17"/>
      <c r="E12" s="17"/>
      <c r="F12" s="46"/>
      <c r="G12" s="11"/>
    </row>
    <row r="13" spans="1:7" ht="12.75">
      <c r="A13" s="47" t="s">
        <v>65</v>
      </c>
      <c r="B13" s="49">
        <v>230</v>
      </c>
      <c r="C13" s="60">
        <v>0</v>
      </c>
      <c r="D13" s="60">
        <v>203</v>
      </c>
      <c r="E13" s="60">
        <v>0</v>
      </c>
      <c r="F13" s="49">
        <v>27</v>
      </c>
      <c r="G13" s="11"/>
    </row>
    <row r="14" spans="1:7" ht="12.75">
      <c r="A14" s="45"/>
      <c r="B14" s="46"/>
      <c r="C14" s="59"/>
      <c r="D14" s="59"/>
      <c r="E14" s="59"/>
      <c r="F14" s="46"/>
      <c r="G14" s="11"/>
    </row>
    <row r="15" spans="1:7" ht="12.75">
      <c r="A15" s="47" t="s">
        <v>66</v>
      </c>
      <c r="B15" s="49">
        <v>166</v>
      </c>
      <c r="C15" s="60">
        <v>0</v>
      </c>
      <c r="D15" s="60">
        <v>126</v>
      </c>
      <c r="E15" s="60">
        <v>0</v>
      </c>
      <c r="F15" s="49">
        <v>40</v>
      </c>
      <c r="G15" s="11"/>
    </row>
    <row r="16" spans="1:7" ht="12.75">
      <c r="A16" s="70"/>
      <c r="B16" s="46"/>
      <c r="C16" s="17"/>
      <c r="D16" s="17"/>
      <c r="E16" s="17"/>
      <c r="F16" s="46"/>
      <c r="G16" s="11"/>
    </row>
    <row r="17" spans="1:7" ht="12.75">
      <c r="A17" s="45" t="s">
        <v>67</v>
      </c>
      <c r="B17" s="46">
        <v>2647</v>
      </c>
      <c r="C17" s="17">
        <v>7</v>
      </c>
      <c r="D17" s="17">
        <v>285</v>
      </c>
      <c r="E17" s="17">
        <v>0</v>
      </c>
      <c r="F17" s="46">
        <v>2355</v>
      </c>
      <c r="G17" s="11"/>
    </row>
    <row r="18" spans="1:7" ht="12.75">
      <c r="A18" s="45" t="s">
        <v>68</v>
      </c>
      <c r="B18" s="46">
        <v>5799</v>
      </c>
      <c r="C18" s="17">
        <v>22</v>
      </c>
      <c r="D18" s="17">
        <v>3426</v>
      </c>
      <c r="E18" s="17">
        <v>495</v>
      </c>
      <c r="F18" s="46">
        <v>1856</v>
      </c>
      <c r="G18" s="11"/>
    </row>
    <row r="19" spans="1:7" ht="12.75">
      <c r="A19" s="45" t="s">
        <v>69</v>
      </c>
      <c r="B19" s="46">
        <v>2190</v>
      </c>
      <c r="C19" s="17">
        <v>15</v>
      </c>
      <c r="D19" s="17">
        <v>1325</v>
      </c>
      <c r="E19" s="17">
        <v>45</v>
      </c>
      <c r="F19" s="46">
        <v>805</v>
      </c>
      <c r="G19" s="11"/>
    </row>
    <row r="20" spans="1:7" ht="12.75">
      <c r="A20" s="47" t="s">
        <v>70</v>
      </c>
      <c r="B20" s="49">
        <v>10636</v>
      </c>
      <c r="C20" s="48">
        <v>44</v>
      </c>
      <c r="D20" s="48">
        <v>5036</v>
      </c>
      <c r="E20" s="48">
        <v>540</v>
      </c>
      <c r="F20" s="49">
        <v>5016</v>
      </c>
      <c r="G20" s="11"/>
    </row>
    <row r="21" spans="1:7" ht="12.75">
      <c r="A21" s="45"/>
      <c r="B21" s="46"/>
      <c r="C21" s="17"/>
      <c r="D21" s="17"/>
      <c r="E21" s="17"/>
      <c r="F21" s="46"/>
      <c r="G21" s="11"/>
    </row>
    <row r="22" spans="1:7" ht="12.75">
      <c r="A22" s="47" t="s">
        <v>71</v>
      </c>
      <c r="B22" s="49">
        <v>7389</v>
      </c>
      <c r="C22" s="60">
        <v>48</v>
      </c>
      <c r="D22" s="60">
        <v>1690</v>
      </c>
      <c r="E22" s="60">
        <v>0</v>
      </c>
      <c r="F22" s="49">
        <v>5651</v>
      </c>
      <c r="G22" s="11"/>
    </row>
    <row r="23" spans="1:7" ht="12.75">
      <c r="A23" s="45"/>
      <c r="B23" s="46"/>
      <c r="C23" s="46"/>
      <c r="D23" s="46"/>
      <c r="E23" s="46"/>
      <c r="F23" s="46"/>
      <c r="G23" s="11"/>
    </row>
    <row r="24" spans="1:7" ht="12.75">
      <c r="A24" s="47" t="s">
        <v>72</v>
      </c>
      <c r="B24" s="49">
        <v>475</v>
      </c>
      <c r="C24" s="60">
        <v>4</v>
      </c>
      <c r="D24" s="60">
        <v>0</v>
      </c>
      <c r="E24" s="60">
        <v>0</v>
      </c>
      <c r="F24" s="49">
        <v>471</v>
      </c>
      <c r="G24" s="11"/>
    </row>
    <row r="25" spans="1:7" ht="12.75">
      <c r="A25" s="45"/>
      <c r="B25" s="46"/>
      <c r="C25" s="46"/>
      <c r="D25" s="46"/>
      <c r="E25" s="46"/>
      <c r="F25" s="46"/>
      <c r="G25" s="11"/>
    </row>
    <row r="26" spans="1:7" ht="12.75">
      <c r="A26" s="45" t="s">
        <v>73</v>
      </c>
      <c r="B26" s="59">
        <v>475</v>
      </c>
      <c r="C26" s="59">
        <v>4</v>
      </c>
      <c r="D26" s="59">
        <v>0</v>
      </c>
      <c r="E26" s="59">
        <v>0</v>
      </c>
      <c r="F26" s="59">
        <v>471</v>
      </c>
      <c r="G26" s="11"/>
    </row>
    <row r="27" spans="1:7" ht="12.75">
      <c r="A27" s="45" t="s">
        <v>74</v>
      </c>
      <c r="B27" s="46">
        <v>208</v>
      </c>
      <c r="C27" s="59">
        <v>0</v>
      </c>
      <c r="D27" s="17">
        <v>0</v>
      </c>
      <c r="E27" s="17">
        <v>0</v>
      </c>
      <c r="F27" s="46">
        <v>208</v>
      </c>
      <c r="G27" s="11"/>
    </row>
    <row r="28" spans="1:6" ht="12.75">
      <c r="A28" s="45" t="s">
        <v>75</v>
      </c>
      <c r="B28" s="46">
        <v>116</v>
      </c>
      <c r="C28" s="59">
        <v>0</v>
      </c>
      <c r="D28" s="59">
        <v>101</v>
      </c>
      <c r="E28" s="17">
        <v>0</v>
      </c>
      <c r="F28" s="46">
        <v>15</v>
      </c>
    </row>
    <row r="29" spans="1:6" ht="12.75">
      <c r="A29" s="47" t="s">
        <v>76</v>
      </c>
      <c r="B29" s="49">
        <v>799</v>
      </c>
      <c r="C29" s="60">
        <v>4</v>
      </c>
      <c r="D29" s="60">
        <v>101</v>
      </c>
      <c r="E29" s="60">
        <v>0</v>
      </c>
      <c r="F29" s="49">
        <v>694</v>
      </c>
    </row>
    <row r="30" spans="1:6" ht="12.75">
      <c r="A30" s="45"/>
      <c r="B30" s="46"/>
      <c r="C30" s="46"/>
      <c r="D30" s="46"/>
      <c r="E30" s="46"/>
      <c r="F30" s="46"/>
    </row>
    <row r="31" spans="1:6" ht="12.75">
      <c r="A31" s="45" t="s">
        <v>77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</row>
    <row r="32" spans="1:7" ht="12.75">
      <c r="A32" s="45" t="s">
        <v>78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11"/>
    </row>
    <row r="33" spans="1:7" ht="12.75">
      <c r="A33" s="45" t="s">
        <v>79</v>
      </c>
      <c r="B33" s="59">
        <v>295.042</v>
      </c>
      <c r="C33" s="59">
        <v>0</v>
      </c>
      <c r="D33" s="59">
        <v>295.042</v>
      </c>
      <c r="E33" s="59">
        <v>0</v>
      </c>
      <c r="F33" s="59">
        <v>0</v>
      </c>
      <c r="G33" s="11"/>
    </row>
    <row r="34" spans="1:7" ht="12.75">
      <c r="A34" s="45" t="s">
        <v>80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11"/>
    </row>
    <row r="35" spans="1:7" ht="12.75">
      <c r="A35" s="47" t="s">
        <v>81</v>
      </c>
      <c r="B35" s="60">
        <v>295.042</v>
      </c>
      <c r="C35" s="60">
        <v>0</v>
      </c>
      <c r="D35" s="60">
        <v>295.042</v>
      </c>
      <c r="E35" s="60">
        <v>0</v>
      </c>
      <c r="F35" s="60">
        <v>0</v>
      </c>
      <c r="G35" s="11"/>
    </row>
    <row r="36" spans="1:7" ht="12.75">
      <c r="A36" s="45"/>
      <c r="B36" s="46"/>
      <c r="C36" s="46"/>
      <c r="D36" s="46"/>
      <c r="E36" s="46"/>
      <c r="F36" s="46"/>
      <c r="G36" s="11"/>
    </row>
    <row r="37" spans="1:7" ht="12.75">
      <c r="A37" s="47" t="s">
        <v>82</v>
      </c>
      <c r="B37" s="49">
        <v>138.992561204177</v>
      </c>
      <c r="C37" s="60">
        <v>0</v>
      </c>
      <c r="D37" s="60">
        <v>138.992561204177</v>
      </c>
      <c r="E37" s="60">
        <v>0</v>
      </c>
      <c r="F37" s="49">
        <v>0</v>
      </c>
      <c r="G37" s="11"/>
    </row>
    <row r="38" spans="1:7" ht="12.75">
      <c r="A38" s="45"/>
      <c r="B38" s="46"/>
      <c r="C38" s="46"/>
      <c r="D38" s="46"/>
      <c r="E38" s="46"/>
      <c r="F38" s="46"/>
      <c r="G38" s="11"/>
    </row>
    <row r="39" spans="1:7" ht="12.75">
      <c r="A39" s="45" t="s">
        <v>83</v>
      </c>
      <c r="B39" s="46">
        <v>4394.666666666667</v>
      </c>
      <c r="C39" s="59">
        <v>0</v>
      </c>
      <c r="D39" s="59">
        <v>80</v>
      </c>
      <c r="E39" s="59">
        <v>0</v>
      </c>
      <c r="F39" s="46">
        <v>4314.666666666667</v>
      </c>
      <c r="G39" s="11"/>
    </row>
    <row r="40" spans="1:7" ht="12.75">
      <c r="A40" s="45" t="s">
        <v>84</v>
      </c>
      <c r="B40" s="46">
        <v>16595.333333333336</v>
      </c>
      <c r="C40" s="59">
        <v>4</v>
      </c>
      <c r="D40" s="59">
        <v>470</v>
      </c>
      <c r="E40" s="59">
        <v>0</v>
      </c>
      <c r="F40" s="46">
        <v>16121.333333333334</v>
      </c>
      <c r="G40" s="11"/>
    </row>
    <row r="41" spans="1:7" ht="12.75">
      <c r="A41" s="45" t="s">
        <v>85</v>
      </c>
      <c r="B41" s="46">
        <v>32132.666666666668</v>
      </c>
      <c r="C41" s="59">
        <v>0</v>
      </c>
      <c r="D41" s="59">
        <v>230</v>
      </c>
      <c r="E41" s="59">
        <v>0</v>
      </c>
      <c r="F41" s="46">
        <v>31902.666666666668</v>
      </c>
      <c r="G41" s="11"/>
    </row>
    <row r="42" spans="1:7" ht="12.75">
      <c r="A42" s="45" t="s">
        <v>86</v>
      </c>
      <c r="B42" s="46">
        <v>29857.333333333332</v>
      </c>
      <c r="C42" s="59">
        <v>0</v>
      </c>
      <c r="D42" s="59">
        <v>16</v>
      </c>
      <c r="E42" s="59">
        <v>0</v>
      </c>
      <c r="F42" s="46">
        <v>29841.333333333332</v>
      </c>
      <c r="G42" s="11"/>
    </row>
    <row r="43" spans="1:7" ht="12.75">
      <c r="A43" s="45" t="s">
        <v>87</v>
      </c>
      <c r="B43" s="46">
        <v>13361.666666666666</v>
      </c>
      <c r="C43" s="59">
        <v>1</v>
      </c>
      <c r="D43" s="59">
        <v>466</v>
      </c>
      <c r="E43" s="59">
        <v>0</v>
      </c>
      <c r="F43" s="46">
        <v>12894.666666666666</v>
      </c>
      <c r="G43" s="11"/>
    </row>
    <row r="44" spans="1:7" ht="12.75">
      <c r="A44" s="45" t="s">
        <v>88</v>
      </c>
      <c r="B44" s="46">
        <v>5901.333333333333</v>
      </c>
      <c r="C44" s="59">
        <v>8</v>
      </c>
      <c r="D44" s="59">
        <v>4</v>
      </c>
      <c r="E44" s="59">
        <v>0</v>
      </c>
      <c r="F44" s="46">
        <v>5889.333333333333</v>
      </c>
      <c r="G44" s="11"/>
    </row>
    <row r="45" spans="1:7" ht="12.75">
      <c r="A45" s="45" t="s">
        <v>89</v>
      </c>
      <c r="B45" s="46">
        <v>189</v>
      </c>
      <c r="C45" s="59">
        <v>0</v>
      </c>
      <c r="D45" s="59">
        <v>145</v>
      </c>
      <c r="E45" s="59">
        <v>0</v>
      </c>
      <c r="F45" s="46">
        <v>44</v>
      </c>
      <c r="G45" s="11"/>
    </row>
    <row r="46" spans="1:7" ht="12.75">
      <c r="A46" s="45" t="s">
        <v>90</v>
      </c>
      <c r="B46" s="46">
        <v>57672.333333333336</v>
      </c>
      <c r="C46" s="59">
        <v>1</v>
      </c>
      <c r="D46" s="59">
        <v>152</v>
      </c>
      <c r="E46" s="59">
        <v>0</v>
      </c>
      <c r="F46" s="46">
        <v>57519.333333333336</v>
      </c>
      <c r="G46" s="11"/>
    </row>
    <row r="47" spans="1:7" ht="12.75">
      <c r="A47" s="45" t="s">
        <v>91</v>
      </c>
      <c r="B47" s="46">
        <v>51477.333333333336</v>
      </c>
      <c r="C47" s="59">
        <v>13</v>
      </c>
      <c r="D47" s="59">
        <v>9</v>
      </c>
      <c r="E47" s="59">
        <v>0</v>
      </c>
      <c r="F47" s="46">
        <v>51455.333333333336</v>
      </c>
      <c r="G47" s="11"/>
    </row>
    <row r="48" spans="1:7" ht="12.75">
      <c r="A48" s="47" t="s">
        <v>92</v>
      </c>
      <c r="B48" s="49">
        <v>211581.6666666667</v>
      </c>
      <c r="C48" s="49">
        <v>27</v>
      </c>
      <c r="D48" s="49">
        <v>1572</v>
      </c>
      <c r="E48" s="49">
        <v>0</v>
      </c>
      <c r="F48" s="49">
        <v>209982.6666666667</v>
      </c>
      <c r="G48" s="11"/>
    </row>
    <row r="49" spans="1:7" ht="12.75">
      <c r="A49" s="45"/>
      <c r="B49" s="46"/>
      <c r="C49" s="46"/>
      <c r="D49" s="46"/>
      <c r="E49" s="46"/>
      <c r="F49" s="46"/>
      <c r="G49" s="11"/>
    </row>
    <row r="50" spans="1:7" ht="12.75">
      <c r="A50" s="47" t="s">
        <v>93</v>
      </c>
      <c r="B50" s="49">
        <v>26892</v>
      </c>
      <c r="C50" s="60">
        <v>0</v>
      </c>
      <c r="D50" s="60">
        <v>0</v>
      </c>
      <c r="E50" s="60">
        <v>0</v>
      </c>
      <c r="F50" s="49">
        <v>26892</v>
      </c>
      <c r="G50" s="11"/>
    </row>
    <row r="51" spans="1:7" ht="12.75">
      <c r="A51" s="45"/>
      <c r="B51" s="46"/>
      <c r="C51" s="46"/>
      <c r="D51" s="46"/>
      <c r="E51" s="46"/>
      <c r="F51" s="46"/>
      <c r="G51" s="11"/>
    </row>
    <row r="52" spans="1:7" ht="12.75">
      <c r="A52" s="45" t="s">
        <v>94</v>
      </c>
      <c r="B52" s="46">
        <v>8361</v>
      </c>
      <c r="C52" s="59">
        <v>0</v>
      </c>
      <c r="D52" s="58">
        <v>336</v>
      </c>
      <c r="E52" s="58">
        <v>0</v>
      </c>
      <c r="F52" s="46">
        <v>8025</v>
      </c>
      <c r="G52" s="11"/>
    </row>
    <row r="53" spans="1:7" ht="12.75">
      <c r="A53" s="45" t="s">
        <v>95</v>
      </c>
      <c r="B53" s="46">
        <v>62436</v>
      </c>
      <c r="C53" s="59">
        <v>0</v>
      </c>
      <c r="D53" s="17">
        <v>8109</v>
      </c>
      <c r="E53" s="17">
        <v>0</v>
      </c>
      <c r="F53" s="46">
        <v>54327</v>
      </c>
      <c r="G53" s="11"/>
    </row>
    <row r="54" spans="1:7" ht="12.75">
      <c r="A54" s="45" t="s">
        <v>96</v>
      </c>
      <c r="B54" s="46">
        <v>27561</v>
      </c>
      <c r="C54" s="17">
        <v>0</v>
      </c>
      <c r="D54" s="17">
        <v>52</v>
      </c>
      <c r="E54" s="17">
        <v>0</v>
      </c>
      <c r="F54" s="46">
        <v>27509</v>
      </c>
      <c r="G54" s="11"/>
    </row>
    <row r="55" spans="1:6" ht="12.75">
      <c r="A55" s="45" t="s">
        <v>97</v>
      </c>
      <c r="B55" s="46">
        <v>3556</v>
      </c>
      <c r="C55" s="59">
        <v>0</v>
      </c>
      <c r="D55" s="59">
        <v>0</v>
      </c>
      <c r="E55" s="58">
        <v>0</v>
      </c>
      <c r="F55" s="46">
        <v>3556</v>
      </c>
    </row>
    <row r="56" spans="1:6" ht="12.75">
      <c r="A56" s="45" t="s">
        <v>98</v>
      </c>
      <c r="B56" s="46">
        <v>24199</v>
      </c>
      <c r="C56" s="58">
        <v>40</v>
      </c>
      <c r="D56" s="58">
        <v>725</v>
      </c>
      <c r="E56" s="58">
        <v>0</v>
      </c>
      <c r="F56" s="46">
        <v>23434</v>
      </c>
    </row>
    <row r="57" spans="1:6" ht="12.75">
      <c r="A57" s="47" t="s">
        <v>99</v>
      </c>
      <c r="B57" s="49">
        <v>126113</v>
      </c>
      <c r="C57" s="49">
        <v>40</v>
      </c>
      <c r="D57" s="49">
        <v>9222</v>
      </c>
      <c r="E57" s="49">
        <v>0</v>
      </c>
      <c r="F57" s="49">
        <v>116851</v>
      </c>
    </row>
    <row r="58" spans="1:6" ht="12.75">
      <c r="A58" s="45"/>
      <c r="B58" s="46"/>
      <c r="C58" s="46"/>
      <c r="D58" s="46"/>
      <c r="E58" s="46"/>
      <c r="F58" s="46"/>
    </row>
    <row r="59" spans="1:6" ht="12.75">
      <c r="A59" s="45" t="s">
        <v>100</v>
      </c>
      <c r="B59" s="59">
        <v>12</v>
      </c>
      <c r="C59" s="59">
        <v>0</v>
      </c>
      <c r="D59" s="59">
        <v>0</v>
      </c>
      <c r="E59" s="59">
        <v>0</v>
      </c>
      <c r="F59" s="59">
        <v>12</v>
      </c>
    </row>
    <row r="60" spans="1:6" ht="12.75">
      <c r="A60" s="45" t="s">
        <v>101</v>
      </c>
      <c r="B60" s="59">
        <v>48</v>
      </c>
      <c r="C60" s="59">
        <v>24</v>
      </c>
      <c r="D60" s="59">
        <v>24</v>
      </c>
      <c r="E60" s="59">
        <v>0</v>
      </c>
      <c r="F60" s="59">
        <v>0</v>
      </c>
    </row>
    <row r="61" spans="1:6" ht="12.75">
      <c r="A61" s="45" t="s">
        <v>102</v>
      </c>
      <c r="B61" s="46">
        <v>172</v>
      </c>
      <c r="C61" s="59">
        <v>0</v>
      </c>
      <c r="D61" s="17">
        <v>81</v>
      </c>
      <c r="E61" s="59">
        <v>0</v>
      </c>
      <c r="F61" s="46">
        <v>91</v>
      </c>
    </row>
    <row r="62" spans="1:6" ht="12.75">
      <c r="A62" s="47" t="s">
        <v>103</v>
      </c>
      <c r="B62" s="49">
        <v>232</v>
      </c>
      <c r="C62" s="60">
        <v>24</v>
      </c>
      <c r="D62" s="60">
        <v>105</v>
      </c>
      <c r="E62" s="60">
        <v>0</v>
      </c>
      <c r="F62" s="49">
        <v>103</v>
      </c>
    </row>
    <row r="63" spans="1:6" ht="12.75">
      <c r="A63" s="45"/>
      <c r="B63" s="46"/>
      <c r="C63" s="46"/>
      <c r="D63" s="46"/>
      <c r="E63" s="46"/>
      <c r="F63" s="46"/>
    </row>
    <row r="64" spans="1:6" ht="12.75">
      <c r="A64" s="47" t="s">
        <v>104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</row>
    <row r="65" spans="1:6" ht="12.75">
      <c r="A65" s="45"/>
      <c r="B65" s="46"/>
      <c r="C65" s="46"/>
      <c r="D65" s="46"/>
      <c r="E65" s="46"/>
      <c r="F65" s="46"/>
    </row>
    <row r="66" spans="1:6" ht="12.75">
      <c r="A66" s="45" t="s">
        <v>105</v>
      </c>
      <c r="B66" s="46">
        <v>2342</v>
      </c>
      <c r="C66" s="59">
        <v>0</v>
      </c>
      <c r="D66" s="58">
        <v>1757</v>
      </c>
      <c r="E66" s="58">
        <v>0</v>
      </c>
      <c r="F66" s="46">
        <v>585</v>
      </c>
    </row>
    <row r="67" spans="1:6" ht="12.75">
      <c r="A67" s="45" t="s">
        <v>106</v>
      </c>
      <c r="B67" s="46">
        <v>2787</v>
      </c>
      <c r="C67" s="59">
        <v>0</v>
      </c>
      <c r="D67" s="58">
        <v>2091</v>
      </c>
      <c r="E67" s="58">
        <v>0</v>
      </c>
      <c r="F67" s="46">
        <v>696</v>
      </c>
    </row>
    <row r="68" spans="1:6" ht="12.75">
      <c r="A68" s="47" t="s">
        <v>107</v>
      </c>
      <c r="B68" s="49">
        <v>5129</v>
      </c>
      <c r="C68" s="60">
        <v>0</v>
      </c>
      <c r="D68" s="49">
        <v>0</v>
      </c>
      <c r="E68" s="49">
        <v>0</v>
      </c>
      <c r="F68" s="49">
        <v>1281</v>
      </c>
    </row>
    <row r="69" spans="1:6" ht="12.75">
      <c r="A69" s="45"/>
      <c r="B69" s="46"/>
      <c r="C69" s="46"/>
      <c r="D69" s="46"/>
      <c r="E69" s="46"/>
      <c r="F69" s="46"/>
    </row>
    <row r="70" spans="1:6" ht="12.75">
      <c r="A70" s="45" t="s">
        <v>108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</row>
    <row r="71" spans="1:6" ht="12.75">
      <c r="A71" s="45" t="s">
        <v>109</v>
      </c>
      <c r="B71" s="46">
        <v>161.525</v>
      </c>
      <c r="C71" s="59">
        <v>0</v>
      </c>
      <c r="D71" s="59">
        <v>0</v>
      </c>
      <c r="E71" s="17">
        <v>0</v>
      </c>
      <c r="F71" s="46">
        <v>161.525</v>
      </c>
    </row>
    <row r="72" spans="1:6" ht="12.75">
      <c r="A72" s="45" t="s">
        <v>110</v>
      </c>
      <c r="B72" s="46">
        <v>0</v>
      </c>
      <c r="C72" s="59">
        <v>0</v>
      </c>
      <c r="D72" s="59">
        <v>0</v>
      </c>
      <c r="E72" s="17">
        <v>0</v>
      </c>
      <c r="F72" s="46">
        <v>0</v>
      </c>
    </row>
    <row r="73" spans="1:6" ht="12.75">
      <c r="A73" s="45" t="s">
        <v>111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</row>
    <row r="74" spans="1:6" ht="12.75">
      <c r="A74" s="45" t="s">
        <v>112</v>
      </c>
      <c r="B74" s="46">
        <v>534</v>
      </c>
      <c r="C74" s="59">
        <v>0</v>
      </c>
      <c r="D74" s="17">
        <v>534</v>
      </c>
      <c r="E74" s="59">
        <v>0</v>
      </c>
      <c r="F74" s="46">
        <v>0</v>
      </c>
    </row>
    <row r="75" spans="1:6" ht="12.75">
      <c r="A75" s="45" t="s">
        <v>113</v>
      </c>
      <c r="B75" s="59">
        <v>91</v>
      </c>
      <c r="C75" s="59">
        <v>0</v>
      </c>
      <c r="D75" s="59">
        <v>91</v>
      </c>
      <c r="E75" s="59">
        <v>0</v>
      </c>
      <c r="F75" s="59">
        <v>0</v>
      </c>
    </row>
    <row r="76" spans="1:6" ht="12.75">
      <c r="A76" s="45" t="s">
        <v>114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</row>
    <row r="77" spans="1:6" ht="12.75">
      <c r="A77" s="45" t="s">
        <v>115</v>
      </c>
      <c r="B77" s="46">
        <v>0</v>
      </c>
      <c r="C77" s="59">
        <v>0</v>
      </c>
      <c r="D77" s="17">
        <v>0</v>
      </c>
      <c r="E77" s="17">
        <v>0</v>
      </c>
      <c r="F77" s="46">
        <v>0</v>
      </c>
    </row>
    <row r="78" spans="1:6" ht="12.75">
      <c r="A78" s="47" t="s">
        <v>116</v>
      </c>
      <c r="B78" s="49">
        <v>786.525</v>
      </c>
      <c r="C78" s="60">
        <v>0</v>
      </c>
      <c r="D78" s="60">
        <v>625</v>
      </c>
      <c r="E78" s="60">
        <v>0</v>
      </c>
      <c r="F78" s="49">
        <v>161.525</v>
      </c>
    </row>
    <row r="79" spans="1:6" ht="12.75">
      <c r="A79" s="45"/>
      <c r="B79" s="46"/>
      <c r="C79" s="46"/>
      <c r="D79" s="46"/>
      <c r="E79" s="46"/>
      <c r="F79" s="46"/>
    </row>
    <row r="80" spans="1:6" ht="12.75">
      <c r="A80" s="45" t="s">
        <v>117</v>
      </c>
      <c r="B80" s="46">
        <v>965.815</v>
      </c>
      <c r="C80" s="59">
        <v>0</v>
      </c>
      <c r="D80" s="46">
        <v>800.061</v>
      </c>
      <c r="E80" s="59">
        <v>0</v>
      </c>
      <c r="F80" s="46">
        <v>165.754</v>
      </c>
    </row>
    <row r="81" spans="1:6" ht="12.75">
      <c r="A81" s="45" t="s">
        <v>118</v>
      </c>
      <c r="B81" s="46">
        <v>213.506</v>
      </c>
      <c r="C81" s="59">
        <v>0</v>
      </c>
      <c r="D81" s="46">
        <v>213.506</v>
      </c>
      <c r="E81" s="59">
        <v>0</v>
      </c>
      <c r="F81" s="46">
        <v>0</v>
      </c>
    </row>
    <row r="82" spans="1:6" ht="12.75">
      <c r="A82" s="47" t="s">
        <v>119</v>
      </c>
      <c r="B82" s="49">
        <v>1179.3210000000001</v>
      </c>
      <c r="C82" s="60">
        <v>0</v>
      </c>
      <c r="D82" s="49">
        <v>1013.567</v>
      </c>
      <c r="E82" s="49">
        <v>0</v>
      </c>
      <c r="F82" s="49">
        <v>165.754</v>
      </c>
    </row>
    <row r="83" spans="1:6" ht="12.75">
      <c r="A83" s="70"/>
      <c r="B83" s="46"/>
      <c r="C83" s="46"/>
      <c r="D83" s="46"/>
      <c r="E83" s="46"/>
      <c r="F83" s="46"/>
    </row>
    <row r="84" spans="1:6" ht="13.5" thickBot="1">
      <c r="A84" s="50" t="s">
        <v>120</v>
      </c>
      <c r="B84" s="51">
        <f>SUM(B11+B13+B15+B20+B22+B24+B29+B35+B37+B48+B50+B57+B62+B64+B68+B78+B82)</f>
        <v>392042.5472278709</v>
      </c>
      <c r="C84" s="51">
        <f>SUM(C11+C13+C15+C20+C22+C24+C29+C35+C37+C48+C50+C57+C62+C64+C68+C78+C82)</f>
        <v>191</v>
      </c>
      <c r="D84" s="51">
        <f>SUM(D11+D13+D15+D20+D22+D24+D29+D35+D37+D48+D50+D57+D62+D64+D68+D78+D82)</f>
        <v>20127.601561204177</v>
      </c>
      <c r="E84" s="51">
        <f>SUM(E11+E13+E15+E20+E22+E24+E29+E35+E37+E48+E50+E57+E62+E64+E68+E78+E82)</f>
        <v>540</v>
      </c>
      <c r="F84" s="51">
        <f>SUM(F11+F13+F15+F20+F22+F24+F29+F35+F37+F48+F50+F57+F62+F64+F68+F78+F82)</f>
        <v>367335.9456666667</v>
      </c>
    </row>
  </sheetData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14"/>
  <dimension ref="A1:G27"/>
  <sheetViews>
    <sheetView showGridLines="0" zoomScale="75" zoomScaleNormal="75" workbookViewId="0" topLeftCell="A1">
      <selection activeCell="H20" sqref="H20"/>
    </sheetView>
  </sheetViews>
  <sheetFormatPr defaultColWidth="11.421875" defaultRowHeight="12.75"/>
  <cols>
    <col min="1" max="1" width="25.7109375" style="4" customWidth="1"/>
    <col min="2" max="6" width="14.7109375" style="4" customWidth="1"/>
    <col min="7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7" s="7" customFormat="1" ht="15">
      <c r="A3" s="5" t="s">
        <v>212</v>
      </c>
      <c r="B3" s="5"/>
      <c r="C3" s="5"/>
      <c r="D3" s="5"/>
      <c r="E3" s="5"/>
      <c r="F3" s="5"/>
      <c r="G3" s="6"/>
    </row>
    <row r="4" s="7" customFormat="1" ht="12.75" customHeight="1" thickBot="1">
      <c r="G4" s="6"/>
    </row>
    <row r="5" spans="1:7" ht="12.75">
      <c r="A5" s="172"/>
      <c r="B5" s="14"/>
      <c r="C5" s="175" t="s">
        <v>121</v>
      </c>
      <c r="D5" s="176"/>
      <c r="E5" s="14"/>
      <c r="F5" s="15"/>
      <c r="G5" s="11"/>
    </row>
    <row r="6" spans="1:7" ht="12.75">
      <c r="A6" s="8" t="s">
        <v>1</v>
      </c>
      <c r="B6" s="9" t="s">
        <v>133</v>
      </c>
      <c r="D6" s="75"/>
      <c r="E6" s="9" t="s">
        <v>125</v>
      </c>
      <c r="F6" s="12" t="s">
        <v>146</v>
      </c>
      <c r="G6" s="11"/>
    </row>
    <row r="7" spans="1:7" ht="12.75">
      <c r="A7" s="8" t="s">
        <v>3</v>
      </c>
      <c r="B7" s="12"/>
      <c r="C7" s="12" t="s">
        <v>124</v>
      </c>
      <c r="D7" s="9" t="s">
        <v>141</v>
      </c>
      <c r="E7" s="9" t="s">
        <v>130</v>
      </c>
      <c r="F7" s="12"/>
      <c r="G7" s="11"/>
    </row>
    <row r="8" spans="1:7" ht="13.5" thickBot="1">
      <c r="A8" s="8"/>
      <c r="B8" s="12"/>
      <c r="C8" s="12" t="s">
        <v>147</v>
      </c>
      <c r="D8" s="9"/>
      <c r="E8" s="9"/>
      <c r="F8" s="76"/>
      <c r="G8" s="11"/>
    </row>
    <row r="9" spans="1:7" ht="12.75">
      <c r="A9" s="43" t="s">
        <v>8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11"/>
    </row>
    <row r="10" spans="1:7" ht="12.75">
      <c r="A10" s="45" t="s">
        <v>9</v>
      </c>
      <c r="B10" s="46">
        <v>450</v>
      </c>
      <c r="C10" s="59"/>
      <c r="D10" s="46">
        <v>382.5</v>
      </c>
      <c r="E10" s="59"/>
      <c r="F10" s="46">
        <v>67.5</v>
      </c>
      <c r="G10" s="11"/>
    </row>
    <row r="11" spans="1:7" ht="12.75">
      <c r="A11" s="45" t="s">
        <v>10</v>
      </c>
      <c r="B11" s="46">
        <v>41</v>
      </c>
      <c r="C11" s="59">
        <v>0</v>
      </c>
      <c r="D11" s="46">
        <v>33</v>
      </c>
      <c r="E11" s="59">
        <v>0</v>
      </c>
      <c r="F11" s="46">
        <v>8</v>
      </c>
      <c r="G11" s="11"/>
    </row>
    <row r="12" spans="1:7" ht="12.75">
      <c r="A12" s="45" t="s">
        <v>11</v>
      </c>
      <c r="B12" s="46">
        <v>496.245</v>
      </c>
      <c r="C12" s="46">
        <v>9.525</v>
      </c>
      <c r="D12" s="46">
        <v>62.05</v>
      </c>
      <c r="E12" s="59">
        <v>0</v>
      </c>
      <c r="F12" s="46">
        <v>424.67</v>
      </c>
      <c r="G12" s="11"/>
    </row>
    <row r="13" spans="1:7" ht="12.75">
      <c r="A13" s="45" t="s">
        <v>12</v>
      </c>
      <c r="B13" s="46">
        <v>132</v>
      </c>
      <c r="C13" s="46">
        <v>109</v>
      </c>
      <c r="D13" s="59">
        <v>0</v>
      </c>
      <c r="E13" s="59">
        <v>0</v>
      </c>
      <c r="F13" s="46">
        <v>23</v>
      </c>
      <c r="G13" s="11"/>
    </row>
    <row r="14" spans="1:7" ht="12.75">
      <c r="A14" s="45" t="s">
        <v>13</v>
      </c>
      <c r="B14" s="46">
        <v>1126.8</v>
      </c>
      <c r="C14" s="46">
        <v>21</v>
      </c>
      <c r="D14" s="46">
        <v>85</v>
      </c>
      <c r="E14" s="46">
        <v>0</v>
      </c>
      <c r="F14" s="46">
        <v>1020.8</v>
      </c>
      <c r="G14" s="11"/>
    </row>
    <row r="15" spans="1:7" ht="12.75">
      <c r="A15" s="45" t="s">
        <v>14</v>
      </c>
      <c r="B15" s="46">
        <v>3538.832444800205</v>
      </c>
      <c r="C15" s="46">
        <v>1.927614269124466</v>
      </c>
      <c r="D15" s="46">
        <v>364.5048305310805</v>
      </c>
      <c r="E15" s="46">
        <v>0</v>
      </c>
      <c r="F15" s="46">
        <v>3172.4</v>
      </c>
      <c r="G15" s="11"/>
    </row>
    <row r="16" spans="1:7" ht="12.75">
      <c r="A16" s="45" t="s">
        <v>15</v>
      </c>
      <c r="B16" s="46">
        <v>3850</v>
      </c>
      <c r="C16" s="46">
        <v>57</v>
      </c>
      <c r="D16" s="46">
        <v>1668.3</v>
      </c>
      <c r="E16" s="46">
        <v>130</v>
      </c>
      <c r="F16" s="46">
        <v>1994.7</v>
      </c>
      <c r="G16" s="11"/>
    </row>
    <row r="17" spans="1:7" ht="12.75">
      <c r="A17" s="45" t="s">
        <v>16</v>
      </c>
      <c r="B17" s="46">
        <v>731.5051431660202</v>
      </c>
      <c r="C17" s="46">
        <v>14.6328010273381</v>
      </c>
      <c r="D17" s="46">
        <v>463.87234213868203</v>
      </c>
      <c r="E17" s="59">
        <v>0</v>
      </c>
      <c r="F17" s="46">
        <v>253</v>
      </c>
      <c r="G17" s="11"/>
    </row>
    <row r="18" spans="1:7" ht="12.75">
      <c r="A18" s="45" t="s">
        <v>17</v>
      </c>
      <c r="B18" s="46">
        <v>13668.6</v>
      </c>
      <c r="C18" s="46">
        <v>569</v>
      </c>
      <c r="D18" s="46">
        <v>1895</v>
      </c>
      <c r="E18" s="59">
        <v>1045</v>
      </c>
      <c r="F18" s="46">
        <v>10159.6</v>
      </c>
      <c r="G18" s="11"/>
    </row>
    <row r="19" spans="1:7" ht="12.75">
      <c r="A19" s="45" t="s">
        <v>18</v>
      </c>
      <c r="B19" s="46">
        <v>3236.8732518320617</v>
      </c>
      <c r="C19" s="46">
        <v>24.87325183206185</v>
      </c>
      <c r="D19" s="59">
        <v>0</v>
      </c>
      <c r="E19" s="59">
        <v>0</v>
      </c>
      <c r="F19" s="46">
        <v>3212</v>
      </c>
      <c r="G19" s="11"/>
    </row>
    <row r="20" spans="1:7" ht="12.75">
      <c r="A20" s="45" t="s">
        <v>19</v>
      </c>
      <c r="B20" s="46">
        <v>54187.28369822637</v>
      </c>
      <c r="C20" s="46">
        <v>484.63190328115087</v>
      </c>
      <c r="D20" s="46">
        <v>1536.9608897104451</v>
      </c>
      <c r="E20" s="46">
        <v>94.37337707679103</v>
      </c>
      <c r="F20" s="46">
        <v>52071.317528157975</v>
      </c>
      <c r="G20" s="11"/>
    </row>
    <row r="21" spans="1:7" ht="12.75">
      <c r="A21" s="45" t="s">
        <v>20</v>
      </c>
      <c r="B21" s="46">
        <v>9723.130066606105</v>
      </c>
      <c r="C21" s="46">
        <v>73.1750988579989</v>
      </c>
      <c r="D21" s="46">
        <v>233.4432158469166</v>
      </c>
      <c r="E21" s="59">
        <v>409</v>
      </c>
      <c r="F21" s="46">
        <v>9007.51175190119</v>
      </c>
      <c r="G21" s="11"/>
    </row>
    <row r="22" spans="1:7" ht="12.75">
      <c r="A22" s="45" t="s">
        <v>21</v>
      </c>
      <c r="B22" s="46">
        <v>22005</v>
      </c>
      <c r="C22" s="46">
        <v>198</v>
      </c>
      <c r="D22" s="59">
        <v>0</v>
      </c>
      <c r="E22" s="59">
        <v>0</v>
      </c>
      <c r="F22" s="46">
        <v>21807</v>
      </c>
      <c r="G22" s="11"/>
    </row>
    <row r="23" spans="1:7" ht="12.75">
      <c r="A23" s="45" t="s">
        <v>22</v>
      </c>
      <c r="B23" s="46">
        <v>19607.76917828113</v>
      </c>
      <c r="C23" s="46">
        <v>298.5693789036074</v>
      </c>
      <c r="D23" s="46">
        <v>2637.15687959007</v>
      </c>
      <c r="E23" s="59">
        <v>356.62369927450396</v>
      </c>
      <c r="F23" s="46">
        <v>16315.41922051295</v>
      </c>
      <c r="G23" s="11"/>
    </row>
    <row r="24" spans="1:7" ht="12.75">
      <c r="A24" s="45" t="s">
        <v>23</v>
      </c>
      <c r="B24" s="46">
        <v>228695.1</v>
      </c>
      <c r="C24" s="46">
        <v>5898</v>
      </c>
      <c r="D24" s="46">
        <v>3745</v>
      </c>
      <c r="E24" s="46">
        <v>5117</v>
      </c>
      <c r="F24" s="46">
        <v>213935.1</v>
      </c>
      <c r="G24" s="11"/>
    </row>
    <row r="25" spans="1:7" ht="12.75">
      <c r="A25" s="45" t="s">
        <v>24</v>
      </c>
      <c r="B25" s="46">
        <v>77050.53285555277</v>
      </c>
      <c r="C25" s="46">
        <v>1824.863031962555</v>
      </c>
      <c r="D25" s="46">
        <v>30022.8698235902</v>
      </c>
      <c r="E25" s="46">
        <v>360</v>
      </c>
      <c r="F25" s="46">
        <v>44842.8</v>
      </c>
      <c r="G25" s="11"/>
    </row>
    <row r="26" spans="1:7" ht="12.75">
      <c r="A26" s="70"/>
      <c r="B26" s="46"/>
      <c r="C26" s="46"/>
      <c r="D26" s="17"/>
      <c r="E26" s="77"/>
      <c r="F26" s="46"/>
      <c r="G26" s="11"/>
    </row>
    <row r="27" spans="1:7" ht="13.5" thickBot="1">
      <c r="A27" s="50" t="s">
        <v>25</v>
      </c>
      <c r="B27" s="78">
        <v>438540.6716384646</v>
      </c>
      <c r="C27" s="78">
        <v>9584.198080133836</v>
      </c>
      <c r="D27" s="78">
        <v>43129.65798140739</v>
      </c>
      <c r="E27" s="78">
        <v>7511.997076351295</v>
      </c>
      <c r="F27" s="78">
        <v>378314.8185005721</v>
      </c>
      <c r="G27" s="11"/>
    </row>
  </sheetData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6">
    <pageSetUpPr fitToPage="1"/>
  </sheetPr>
  <dimension ref="A1:G84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25.7109375" style="4" customWidth="1"/>
    <col min="2" max="5" width="16.7109375" style="4" customWidth="1"/>
    <col min="6" max="6" width="16.7109375" style="11" customWidth="1"/>
    <col min="7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79"/>
    </row>
    <row r="3" spans="1:6" s="7" customFormat="1" ht="15">
      <c r="A3" s="5" t="s">
        <v>213</v>
      </c>
      <c r="B3" s="5"/>
      <c r="C3" s="5"/>
      <c r="D3" s="5"/>
      <c r="E3" s="5"/>
      <c r="F3" s="5"/>
    </row>
    <row r="4" spans="1:6" s="7" customFormat="1" ht="12.75" customHeight="1" thickBot="1">
      <c r="A4" s="6"/>
      <c r="B4" s="6"/>
      <c r="C4" s="6"/>
      <c r="D4" s="6"/>
      <c r="E4" s="6"/>
      <c r="F4" s="6"/>
    </row>
    <row r="5" spans="1:6" ht="12.75">
      <c r="A5" s="164" t="s">
        <v>132</v>
      </c>
      <c r="B5" s="165"/>
      <c r="C5" s="175" t="s">
        <v>139</v>
      </c>
      <c r="D5" s="179"/>
      <c r="E5" s="209" t="s">
        <v>122</v>
      </c>
      <c r="F5" s="210"/>
    </row>
    <row r="6" spans="1:6" ht="13.5" thickBot="1">
      <c r="A6" s="42" t="s">
        <v>134</v>
      </c>
      <c r="B6" s="12" t="s">
        <v>133</v>
      </c>
      <c r="C6" s="12" t="s">
        <v>148</v>
      </c>
      <c r="D6" s="10" t="s">
        <v>141</v>
      </c>
      <c r="E6" s="12" t="s">
        <v>149</v>
      </c>
      <c r="F6" s="12" t="s">
        <v>146</v>
      </c>
    </row>
    <row r="7" spans="1:6" ht="12.75">
      <c r="A7" s="43" t="s">
        <v>60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</row>
    <row r="8" spans="1:6" ht="12.75">
      <c r="A8" s="45" t="s">
        <v>61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</row>
    <row r="9" spans="1:6" ht="12.75">
      <c r="A9" s="45" t="s">
        <v>62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</row>
    <row r="10" spans="1:6" ht="12.75">
      <c r="A10" s="45" t="s">
        <v>63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</row>
    <row r="11" spans="1:6" ht="12.75">
      <c r="A11" s="47" t="s">
        <v>64</v>
      </c>
      <c r="B11" s="49">
        <v>0</v>
      </c>
      <c r="C11" s="48">
        <v>0</v>
      </c>
      <c r="D11" s="48">
        <v>0</v>
      </c>
      <c r="E11" s="48">
        <v>0</v>
      </c>
      <c r="F11" s="49">
        <v>0</v>
      </c>
    </row>
    <row r="12" spans="1:6" ht="12.75">
      <c r="A12" s="45"/>
      <c r="B12" s="46"/>
      <c r="C12" s="17"/>
      <c r="D12" s="17"/>
      <c r="E12" s="17"/>
      <c r="F12" s="46"/>
    </row>
    <row r="13" spans="1:6" ht="12.75">
      <c r="A13" s="47" t="s">
        <v>65</v>
      </c>
      <c r="B13" s="49">
        <v>450</v>
      </c>
      <c r="C13" s="49"/>
      <c r="D13" s="49">
        <v>382.5</v>
      </c>
      <c r="E13" s="49"/>
      <c r="F13" s="49">
        <v>67.5</v>
      </c>
    </row>
    <row r="14" spans="1:6" ht="12.75">
      <c r="A14" s="45"/>
      <c r="B14" s="46"/>
      <c r="C14" s="59"/>
      <c r="D14" s="59"/>
      <c r="E14" s="59"/>
      <c r="F14" s="59"/>
    </row>
    <row r="15" spans="1:6" ht="12.75">
      <c r="A15" s="47" t="s">
        <v>66</v>
      </c>
      <c r="B15" s="49">
        <v>41</v>
      </c>
      <c r="C15" s="49">
        <v>0</v>
      </c>
      <c r="D15" s="49">
        <v>33</v>
      </c>
      <c r="E15" s="49">
        <v>0</v>
      </c>
      <c r="F15" s="49">
        <v>8</v>
      </c>
    </row>
    <row r="16" spans="1:6" ht="12.75">
      <c r="A16" s="45"/>
      <c r="B16" s="46"/>
      <c r="C16" s="17"/>
      <c r="D16" s="17"/>
      <c r="E16" s="17"/>
      <c r="F16" s="46"/>
    </row>
    <row r="17" spans="1:6" ht="12.75">
      <c r="A17" s="45" t="s">
        <v>67</v>
      </c>
      <c r="B17" s="46">
        <v>454.745</v>
      </c>
      <c r="C17" s="46">
        <v>5.125</v>
      </c>
      <c r="D17" s="46">
        <v>24.95</v>
      </c>
      <c r="E17" s="46">
        <v>0</v>
      </c>
      <c r="F17" s="46">
        <v>424.67</v>
      </c>
    </row>
    <row r="18" spans="1:6" ht="12.75">
      <c r="A18" s="45" t="s">
        <v>68</v>
      </c>
      <c r="B18" s="46">
        <v>11.225</v>
      </c>
      <c r="C18" s="46">
        <v>2.1</v>
      </c>
      <c r="D18" s="46">
        <v>9.125</v>
      </c>
      <c r="E18" s="46">
        <v>0</v>
      </c>
      <c r="F18" s="46">
        <v>0</v>
      </c>
    </row>
    <row r="19" spans="1:6" ht="12.75">
      <c r="A19" s="45" t="s">
        <v>69</v>
      </c>
      <c r="B19" s="46">
        <v>30.275</v>
      </c>
      <c r="C19" s="46">
        <v>2.3</v>
      </c>
      <c r="D19" s="46">
        <v>27.975</v>
      </c>
      <c r="E19" s="46">
        <v>0</v>
      </c>
      <c r="F19" s="46">
        <v>0</v>
      </c>
    </row>
    <row r="20" spans="1:6" ht="12.75">
      <c r="A20" s="47" t="s">
        <v>70</v>
      </c>
      <c r="B20" s="49">
        <v>496.245</v>
      </c>
      <c r="C20" s="48">
        <v>9.525</v>
      </c>
      <c r="D20" s="48">
        <v>62.05</v>
      </c>
      <c r="E20" s="49">
        <v>0</v>
      </c>
      <c r="F20" s="49">
        <v>424.67</v>
      </c>
    </row>
    <row r="21" spans="1:6" ht="12.75">
      <c r="A21" s="45"/>
      <c r="B21" s="46"/>
      <c r="C21" s="17"/>
      <c r="D21" s="17"/>
      <c r="E21" s="17"/>
      <c r="F21" s="46"/>
    </row>
    <row r="22" spans="1:6" ht="12.75">
      <c r="A22" s="47" t="s">
        <v>71</v>
      </c>
      <c r="B22" s="49">
        <v>132</v>
      </c>
      <c r="C22" s="49">
        <v>109</v>
      </c>
      <c r="D22" s="49">
        <v>0</v>
      </c>
      <c r="E22" s="49">
        <v>0</v>
      </c>
      <c r="F22" s="49">
        <v>23</v>
      </c>
    </row>
    <row r="23" spans="1:6" ht="12.75">
      <c r="A23" s="45"/>
      <c r="B23" s="46"/>
      <c r="C23" s="46"/>
      <c r="D23" s="46"/>
      <c r="E23" s="46"/>
      <c r="F23" s="46"/>
    </row>
    <row r="24" spans="1:6" ht="12.75">
      <c r="A24" s="47" t="s">
        <v>72</v>
      </c>
      <c r="B24" s="49">
        <v>1126.8</v>
      </c>
      <c r="C24" s="49">
        <v>21</v>
      </c>
      <c r="D24" s="49">
        <v>85</v>
      </c>
      <c r="E24" s="49">
        <v>0</v>
      </c>
      <c r="F24" s="49">
        <v>1020.8</v>
      </c>
    </row>
    <row r="25" spans="1:6" ht="12.75">
      <c r="A25" s="45"/>
      <c r="B25" s="46"/>
      <c r="C25" s="17"/>
      <c r="D25" s="17"/>
      <c r="E25" s="17"/>
      <c r="F25" s="46"/>
    </row>
    <row r="26" spans="1:6" ht="12.75">
      <c r="A26" s="45" t="s">
        <v>73</v>
      </c>
      <c r="B26" s="46">
        <v>445.5</v>
      </c>
      <c r="C26" s="17">
        <v>0</v>
      </c>
      <c r="D26" s="17">
        <v>0</v>
      </c>
      <c r="E26" s="17">
        <v>0</v>
      </c>
      <c r="F26" s="46">
        <v>445.5</v>
      </c>
    </row>
    <row r="27" spans="1:6" ht="12.75">
      <c r="A27" s="45" t="s">
        <v>74</v>
      </c>
      <c r="B27" s="46">
        <v>1459.0023260180033</v>
      </c>
      <c r="C27" s="17">
        <v>0.602379459101396</v>
      </c>
      <c r="D27" s="17">
        <v>317.69994655890196</v>
      </c>
      <c r="E27" s="46">
        <v>0</v>
      </c>
      <c r="F27" s="46">
        <v>1140.7</v>
      </c>
    </row>
    <row r="28" spans="1:6" ht="12.75">
      <c r="A28" s="45" t="s">
        <v>75</v>
      </c>
      <c r="B28" s="46">
        <v>1634.3301187822017</v>
      </c>
      <c r="C28" s="17">
        <v>1.32523481002307</v>
      </c>
      <c r="D28" s="17">
        <v>46.804883972178494</v>
      </c>
      <c r="E28" s="17"/>
      <c r="F28" s="46">
        <v>1586.2</v>
      </c>
    </row>
    <row r="29" spans="1:6" ht="12.75">
      <c r="A29" s="47" t="s">
        <v>76</v>
      </c>
      <c r="B29" s="49">
        <v>3538.832444800205</v>
      </c>
      <c r="C29" s="49">
        <v>1.927614269124466</v>
      </c>
      <c r="D29" s="49">
        <v>364.5048305310805</v>
      </c>
      <c r="E29" s="49">
        <v>0</v>
      </c>
      <c r="F29" s="49">
        <v>3172.4</v>
      </c>
    </row>
    <row r="30" spans="1:6" ht="12.75">
      <c r="A30" s="45"/>
      <c r="B30" s="46"/>
      <c r="C30" s="46"/>
      <c r="D30" s="46"/>
      <c r="E30" s="46"/>
      <c r="F30" s="46"/>
    </row>
    <row r="31" spans="1:6" ht="12.75">
      <c r="A31" s="45" t="s">
        <v>77</v>
      </c>
      <c r="B31" s="46">
        <v>2423.4</v>
      </c>
      <c r="C31" s="46">
        <v>41</v>
      </c>
      <c r="D31" s="46">
        <v>1247</v>
      </c>
      <c r="E31" s="46">
        <v>108</v>
      </c>
      <c r="F31" s="46">
        <v>1027.4</v>
      </c>
    </row>
    <row r="32" spans="1:7" ht="12.75">
      <c r="A32" s="45" t="s">
        <v>78</v>
      </c>
      <c r="B32" s="46">
        <v>57.2</v>
      </c>
      <c r="C32" s="46">
        <v>0</v>
      </c>
      <c r="D32" s="46">
        <v>0</v>
      </c>
      <c r="E32" s="46">
        <v>0</v>
      </c>
      <c r="F32" s="46">
        <v>57.2</v>
      </c>
      <c r="G32" s="11"/>
    </row>
    <row r="33" spans="1:7" ht="12.75">
      <c r="A33" s="45" t="s">
        <v>79</v>
      </c>
      <c r="B33" s="46">
        <v>1065</v>
      </c>
      <c r="C33" s="17">
        <v>12</v>
      </c>
      <c r="D33" s="17">
        <v>265</v>
      </c>
      <c r="E33" s="17">
        <v>22</v>
      </c>
      <c r="F33" s="46">
        <v>766</v>
      </c>
      <c r="G33" s="11"/>
    </row>
    <row r="34" spans="1:7" ht="12.75">
      <c r="A34" s="45" t="s">
        <v>80</v>
      </c>
      <c r="B34" s="46">
        <v>304.4</v>
      </c>
      <c r="C34" s="17">
        <v>4</v>
      </c>
      <c r="D34" s="46">
        <v>156.3</v>
      </c>
      <c r="E34" s="17">
        <v>0</v>
      </c>
      <c r="F34" s="46">
        <v>144.1</v>
      </c>
      <c r="G34" s="11"/>
    </row>
    <row r="35" spans="1:7" ht="12.75">
      <c r="A35" s="47" t="s">
        <v>81</v>
      </c>
      <c r="B35" s="49">
        <v>3850</v>
      </c>
      <c r="C35" s="49">
        <v>57</v>
      </c>
      <c r="D35" s="49">
        <v>1668.3</v>
      </c>
      <c r="E35" s="49">
        <v>130</v>
      </c>
      <c r="F35" s="49">
        <v>1994.7</v>
      </c>
      <c r="G35" s="11"/>
    </row>
    <row r="36" spans="1:7" ht="12.75">
      <c r="A36" s="45"/>
      <c r="B36" s="46"/>
      <c r="C36" s="46"/>
      <c r="D36" s="46"/>
      <c r="E36" s="46"/>
      <c r="F36" s="46"/>
      <c r="G36" s="11"/>
    </row>
    <row r="37" spans="1:7" ht="12.75">
      <c r="A37" s="47" t="s">
        <v>82</v>
      </c>
      <c r="B37" s="49">
        <v>731.5051431660202</v>
      </c>
      <c r="C37" s="49">
        <v>14.6328010273381</v>
      </c>
      <c r="D37" s="49">
        <v>463.87234213868203</v>
      </c>
      <c r="E37" s="49">
        <v>0</v>
      </c>
      <c r="F37" s="49">
        <v>253</v>
      </c>
      <c r="G37" s="11"/>
    </row>
    <row r="38" spans="1:7" ht="12.75">
      <c r="A38" s="45"/>
      <c r="B38" s="46"/>
      <c r="C38" s="46"/>
      <c r="D38" s="46"/>
      <c r="E38" s="46"/>
      <c r="F38" s="46"/>
      <c r="G38" s="11"/>
    </row>
    <row r="39" spans="1:7" ht="12.75">
      <c r="A39" s="45" t="s">
        <v>83</v>
      </c>
      <c r="B39" s="46">
        <v>6919.3</v>
      </c>
      <c r="C39" s="46">
        <v>144</v>
      </c>
      <c r="D39" s="46">
        <v>1272</v>
      </c>
      <c r="E39" s="46">
        <v>0</v>
      </c>
      <c r="F39" s="46">
        <v>5503.3</v>
      </c>
      <c r="G39" s="11"/>
    </row>
    <row r="40" spans="1:7" ht="12.75">
      <c r="A40" s="45" t="s">
        <v>84</v>
      </c>
      <c r="B40" s="46">
        <v>86.3</v>
      </c>
      <c r="C40" s="46">
        <v>12</v>
      </c>
      <c r="D40" s="46">
        <v>9</v>
      </c>
      <c r="E40" s="46">
        <v>7</v>
      </c>
      <c r="F40" s="46">
        <v>58.3</v>
      </c>
      <c r="G40" s="11"/>
    </row>
    <row r="41" spans="1:7" ht="12.75">
      <c r="A41" s="45" t="s">
        <v>85</v>
      </c>
      <c r="B41" s="46">
        <v>784.6</v>
      </c>
      <c r="C41" s="46">
        <v>30</v>
      </c>
      <c r="D41" s="46">
        <v>55</v>
      </c>
      <c r="E41" s="46">
        <v>418</v>
      </c>
      <c r="F41" s="46">
        <v>281.6</v>
      </c>
      <c r="G41" s="11"/>
    </row>
    <row r="42" spans="1:7" ht="12.75">
      <c r="A42" s="45" t="s">
        <v>86</v>
      </c>
      <c r="B42" s="46">
        <v>84.9</v>
      </c>
      <c r="C42" s="46">
        <v>20</v>
      </c>
      <c r="D42" s="46">
        <v>0</v>
      </c>
      <c r="E42" s="46">
        <v>0</v>
      </c>
      <c r="F42" s="46">
        <v>64.9</v>
      </c>
      <c r="G42" s="11"/>
    </row>
    <row r="43" spans="1:7" ht="12.75">
      <c r="A43" s="45" t="s">
        <v>87</v>
      </c>
      <c r="B43" s="46">
        <v>2578.1</v>
      </c>
      <c r="C43" s="46">
        <v>283</v>
      </c>
      <c r="D43" s="46">
        <v>552</v>
      </c>
      <c r="E43" s="46">
        <v>620</v>
      </c>
      <c r="F43" s="46">
        <v>1123.1</v>
      </c>
      <c r="G43" s="11"/>
    </row>
    <row r="44" spans="1:7" ht="12.75">
      <c r="A44" s="45" t="s">
        <v>88</v>
      </c>
      <c r="B44" s="46">
        <v>1011</v>
      </c>
      <c r="C44" s="46">
        <v>0</v>
      </c>
      <c r="D44" s="46">
        <v>0</v>
      </c>
      <c r="E44" s="46">
        <v>0</v>
      </c>
      <c r="F44" s="46">
        <v>1011</v>
      </c>
      <c r="G44" s="11"/>
    </row>
    <row r="45" spans="1:7" ht="12.75">
      <c r="A45" s="45" t="s">
        <v>89</v>
      </c>
      <c r="B45" s="46">
        <v>194.9</v>
      </c>
      <c r="C45" s="46">
        <v>75</v>
      </c>
      <c r="D45" s="46">
        <v>0</v>
      </c>
      <c r="E45" s="46">
        <v>0</v>
      </c>
      <c r="F45" s="46">
        <v>119.9</v>
      </c>
      <c r="G45" s="11"/>
    </row>
    <row r="46" spans="1:7" ht="12.75">
      <c r="A46" s="45" t="s">
        <v>90</v>
      </c>
      <c r="B46" s="46">
        <v>281.5</v>
      </c>
      <c r="C46" s="46">
        <v>5</v>
      </c>
      <c r="D46" s="46">
        <v>7</v>
      </c>
      <c r="E46" s="46">
        <v>0</v>
      </c>
      <c r="F46" s="46">
        <v>269.5</v>
      </c>
      <c r="G46" s="11"/>
    </row>
    <row r="47" spans="1:7" ht="12.75">
      <c r="A47" s="45" t="s">
        <v>91</v>
      </c>
      <c r="B47" s="46">
        <v>1728</v>
      </c>
      <c r="C47" s="59">
        <v>0</v>
      </c>
      <c r="D47" s="46">
        <v>0</v>
      </c>
      <c r="E47" s="46">
        <v>0</v>
      </c>
      <c r="F47" s="59">
        <v>1728</v>
      </c>
      <c r="G47" s="11"/>
    </row>
    <row r="48" spans="1:7" ht="12.75">
      <c r="A48" s="47" t="s">
        <v>92</v>
      </c>
      <c r="B48" s="49">
        <v>13668.6</v>
      </c>
      <c r="C48" s="49">
        <v>569</v>
      </c>
      <c r="D48" s="49">
        <v>1895</v>
      </c>
      <c r="E48" s="49">
        <v>1045</v>
      </c>
      <c r="F48" s="49">
        <v>10159.6</v>
      </c>
      <c r="G48" s="11"/>
    </row>
    <row r="49" spans="1:7" ht="12.75">
      <c r="A49" s="45"/>
      <c r="B49" s="46"/>
      <c r="C49" s="46"/>
      <c r="D49" s="46"/>
      <c r="E49" s="46"/>
      <c r="F49" s="46"/>
      <c r="G49" s="11"/>
    </row>
    <row r="50" spans="1:7" ht="12.75">
      <c r="A50" s="47" t="s">
        <v>93</v>
      </c>
      <c r="B50" s="49">
        <v>3236.8732518320617</v>
      </c>
      <c r="C50" s="49">
        <v>24.87325183206185</v>
      </c>
      <c r="D50" s="49">
        <v>0</v>
      </c>
      <c r="E50" s="49">
        <v>0</v>
      </c>
      <c r="F50" s="49">
        <v>3212</v>
      </c>
      <c r="G50" s="11"/>
    </row>
    <row r="51" spans="1:7" ht="12.75">
      <c r="A51" s="45"/>
      <c r="B51" s="46"/>
      <c r="C51" s="46"/>
      <c r="D51" s="46"/>
      <c r="E51" s="46"/>
      <c r="F51" s="46"/>
      <c r="G51" s="11"/>
    </row>
    <row r="52" spans="1:7" ht="12.75">
      <c r="A52" s="45" t="s">
        <v>94</v>
      </c>
      <c r="B52" s="46">
        <v>5107.481992207418</v>
      </c>
      <c r="C52" s="17">
        <v>5.326038384221513</v>
      </c>
      <c r="D52" s="17">
        <v>1328.055953823197</v>
      </c>
      <c r="E52" s="46">
        <v>0</v>
      </c>
      <c r="F52" s="46">
        <v>3774.1</v>
      </c>
      <c r="G52" s="11"/>
    </row>
    <row r="53" spans="1:7" ht="12.75">
      <c r="A53" s="45" t="s">
        <v>95</v>
      </c>
      <c r="B53" s="46">
        <v>32304.352598398935</v>
      </c>
      <c r="C53" s="17">
        <v>31.062700774328675</v>
      </c>
      <c r="D53" s="17">
        <v>25.289897624606958</v>
      </c>
      <c r="E53" s="17">
        <v>12</v>
      </c>
      <c r="F53" s="46">
        <v>32236</v>
      </c>
      <c r="G53" s="11"/>
    </row>
    <row r="54" spans="1:7" ht="12.75">
      <c r="A54" s="45" t="s">
        <v>96</v>
      </c>
      <c r="B54" s="46">
        <v>1336.4491076200097</v>
      </c>
      <c r="C54" s="17">
        <v>36.24316412260068</v>
      </c>
      <c r="D54" s="17">
        <v>88.61503826264126</v>
      </c>
      <c r="E54" s="46">
        <v>22.373377076791034</v>
      </c>
      <c r="F54" s="46">
        <v>1189.2175281579766</v>
      </c>
      <c r="G54" s="11"/>
    </row>
    <row r="55" spans="1:6" ht="12.75">
      <c r="A55" s="45" t="s">
        <v>97</v>
      </c>
      <c r="B55" s="46">
        <v>677.5</v>
      </c>
      <c r="C55" s="17">
        <v>12</v>
      </c>
      <c r="D55" s="46">
        <v>0</v>
      </c>
      <c r="E55" s="46">
        <v>0</v>
      </c>
      <c r="F55" s="46">
        <v>665.5</v>
      </c>
    </row>
    <row r="56" spans="1:6" ht="12.75">
      <c r="A56" s="45" t="s">
        <v>98</v>
      </c>
      <c r="B56" s="46">
        <v>14761.5</v>
      </c>
      <c r="C56" s="17">
        <v>400</v>
      </c>
      <c r="D56" s="17">
        <v>95</v>
      </c>
      <c r="E56" s="17">
        <v>60</v>
      </c>
      <c r="F56" s="46">
        <v>14206.5</v>
      </c>
    </row>
    <row r="57" spans="1:6" ht="12.75">
      <c r="A57" s="47" t="s">
        <v>99</v>
      </c>
      <c r="B57" s="49">
        <v>54187.28369822637</v>
      </c>
      <c r="C57" s="49">
        <v>484.63190328115087</v>
      </c>
      <c r="D57" s="49">
        <v>1536.9608897104451</v>
      </c>
      <c r="E57" s="49">
        <v>94.37337707679103</v>
      </c>
      <c r="F57" s="49">
        <v>52071.317528157975</v>
      </c>
    </row>
    <row r="58" spans="1:6" ht="12.75">
      <c r="A58" s="45"/>
      <c r="B58" s="46"/>
      <c r="C58" s="46"/>
      <c r="D58" s="46"/>
      <c r="E58" s="46"/>
      <c r="F58" s="46"/>
    </row>
    <row r="59" spans="1:6" ht="12.75">
      <c r="A59" s="45" t="s">
        <v>100</v>
      </c>
      <c r="B59" s="46">
        <v>6594.570392236373</v>
      </c>
      <c r="C59" s="46">
        <v>18.834397754570297</v>
      </c>
      <c r="D59" s="46">
        <v>23.0359944818026</v>
      </c>
      <c r="E59" s="46">
        <v>0</v>
      </c>
      <c r="F59" s="46">
        <v>6552.7</v>
      </c>
    </row>
    <row r="60" spans="1:6" ht="12.75">
      <c r="A60" s="45" t="s">
        <v>101</v>
      </c>
      <c r="B60" s="46">
        <v>1366.7453095472426</v>
      </c>
      <c r="C60" s="46">
        <v>53.3407011034286</v>
      </c>
      <c r="D60" s="46">
        <v>128.407221365114</v>
      </c>
      <c r="E60" s="46">
        <v>211</v>
      </c>
      <c r="F60" s="46">
        <v>973.9973870787001</v>
      </c>
    </row>
    <row r="61" spans="1:6" ht="12.75">
      <c r="A61" s="45" t="s">
        <v>102</v>
      </c>
      <c r="B61" s="46">
        <v>1761.81436482249</v>
      </c>
      <c r="C61" s="46">
        <v>1</v>
      </c>
      <c r="D61" s="46">
        <v>82</v>
      </c>
      <c r="E61" s="46">
        <v>198</v>
      </c>
      <c r="F61" s="46">
        <v>1480.81436482249</v>
      </c>
    </row>
    <row r="62" spans="1:6" ht="12.75">
      <c r="A62" s="47" t="s">
        <v>103</v>
      </c>
      <c r="B62" s="49">
        <v>9723.130066606105</v>
      </c>
      <c r="C62" s="49">
        <v>73.1750988579989</v>
      </c>
      <c r="D62" s="49">
        <v>233.4432158469166</v>
      </c>
      <c r="E62" s="49">
        <v>409</v>
      </c>
      <c r="F62" s="49">
        <v>9007.51175190119</v>
      </c>
    </row>
    <row r="63" spans="1:6" ht="12.75">
      <c r="A63" s="45"/>
      <c r="B63" s="46"/>
      <c r="C63" s="46"/>
      <c r="D63" s="46"/>
      <c r="E63" s="46"/>
      <c r="F63" s="46"/>
    </row>
    <row r="64" spans="1:6" ht="12.75">
      <c r="A64" s="47" t="s">
        <v>104</v>
      </c>
      <c r="B64" s="49">
        <v>22005</v>
      </c>
      <c r="C64" s="49">
        <v>198</v>
      </c>
      <c r="D64" s="49">
        <v>0</v>
      </c>
      <c r="E64" s="49">
        <v>0</v>
      </c>
      <c r="F64" s="49">
        <v>21807</v>
      </c>
    </row>
    <row r="65" spans="1:6" ht="12.75">
      <c r="A65" s="45"/>
      <c r="B65" s="46"/>
      <c r="C65" s="46"/>
      <c r="D65" s="46"/>
      <c r="E65" s="46"/>
      <c r="F65" s="46"/>
    </row>
    <row r="66" spans="1:6" ht="12.75">
      <c r="A66" s="45" t="s">
        <v>105</v>
      </c>
      <c r="B66" s="46">
        <v>4364.550256166886</v>
      </c>
      <c r="C66" s="17">
        <v>74.0073363794324</v>
      </c>
      <c r="D66" s="17">
        <v>538</v>
      </c>
      <c r="E66" s="46">
        <v>356.62369927450396</v>
      </c>
      <c r="F66" s="46">
        <v>3395.91922051295</v>
      </c>
    </row>
    <row r="67" spans="1:6" ht="12.75">
      <c r="A67" s="45" t="s">
        <v>106</v>
      </c>
      <c r="B67" s="46">
        <v>15243.218922114245</v>
      </c>
      <c r="C67" s="17">
        <v>224.56204252417498</v>
      </c>
      <c r="D67" s="17">
        <v>2099.15687959007</v>
      </c>
      <c r="E67" s="46">
        <v>0</v>
      </c>
      <c r="F67" s="46">
        <v>12919.5</v>
      </c>
    </row>
    <row r="68" spans="1:6" ht="12.75">
      <c r="A68" s="47" t="s">
        <v>107</v>
      </c>
      <c r="B68" s="49">
        <v>19607.76917828113</v>
      </c>
      <c r="C68" s="49">
        <v>298.5693789036074</v>
      </c>
      <c r="D68" s="49">
        <v>2637.15687959007</v>
      </c>
      <c r="E68" s="49">
        <v>356.62369927450396</v>
      </c>
      <c r="F68" s="49">
        <v>16315.41922051295</v>
      </c>
    </row>
    <row r="69" spans="1:6" ht="12.75">
      <c r="A69" s="45"/>
      <c r="B69" s="46"/>
      <c r="C69" s="46"/>
      <c r="D69" s="46"/>
      <c r="E69" s="46"/>
      <c r="F69" s="46"/>
    </row>
    <row r="70" spans="1:6" ht="12.75">
      <c r="A70" s="45" t="s">
        <v>108</v>
      </c>
      <c r="B70" s="46">
        <v>35996</v>
      </c>
      <c r="C70" s="46">
        <v>145</v>
      </c>
      <c r="D70" s="46">
        <v>0</v>
      </c>
      <c r="E70" s="46">
        <v>0</v>
      </c>
      <c r="F70" s="46">
        <v>35851</v>
      </c>
    </row>
    <row r="71" spans="1:6" ht="12.75">
      <c r="A71" s="45" t="s">
        <v>109</v>
      </c>
      <c r="B71" s="46">
        <v>17895</v>
      </c>
      <c r="C71" s="46">
        <v>1254</v>
      </c>
      <c r="D71" s="46">
        <v>0</v>
      </c>
      <c r="E71" s="46">
        <v>0</v>
      </c>
      <c r="F71" s="46">
        <v>16641</v>
      </c>
    </row>
    <row r="72" spans="1:6" ht="12.75">
      <c r="A72" s="45" t="s">
        <v>110</v>
      </c>
      <c r="B72" s="46">
        <v>21079.9</v>
      </c>
      <c r="C72" s="46">
        <v>297</v>
      </c>
      <c r="D72" s="46">
        <v>215</v>
      </c>
      <c r="E72" s="46">
        <v>494</v>
      </c>
      <c r="F72" s="46">
        <v>20073.9</v>
      </c>
    </row>
    <row r="73" spans="1:6" ht="12.75">
      <c r="A73" s="45" t="s">
        <v>111</v>
      </c>
      <c r="B73" s="46">
        <v>28213.8</v>
      </c>
      <c r="C73" s="46">
        <v>1378</v>
      </c>
      <c r="D73" s="46">
        <v>815</v>
      </c>
      <c r="E73" s="46">
        <v>3099</v>
      </c>
      <c r="F73" s="46">
        <v>22921.8</v>
      </c>
    </row>
    <row r="74" spans="1:6" ht="12.75">
      <c r="A74" s="45" t="s">
        <v>112</v>
      </c>
      <c r="B74" s="46">
        <v>10519</v>
      </c>
      <c r="C74" s="46">
        <v>461</v>
      </c>
      <c r="D74" s="46">
        <v>2092</v>
      </c>
      <c r="E74" s="46">
        <v>483</v>
      </c>
      <c r="F74" s="46">
        <v>7483</v>
      </c>
    </row>
    <row r="75" spans="1:6" ht="12.75">
      <c r="A75" s="45" t="s">
        <v>113</v>
      </c>
      <c r="B75" s="46">
        <v>10030</v>
      </c>
      <c r="C75" s="46">
        <v>600</v>
      </c>
      <c r="D75" s="46">
        <v>400</v>
      </c>
      <c r="E75" s="46">
        <v>360</v>
      </c>
      <c r="F75" s="46">
        <v>8670</v>
      </c>
    </row>
    <row r="76" spans="1:6" ht="12.75">
      <c r="A76" s="45" t="s">
        <v>114</v>
      </c>
      <c r="B76" s="46">
        <v>50545</v>
      </c>
      <c r="C76" s="46">
        <v>1644</v>
      </c>
      <c r="D76" s="46">
        <v>0</v>
      </c>
      <c r="E76" s="46">
        <v>500</v>
      </c>
      <c r="F76" s="46">
        <v>48401</v>
      </c>
    </row>
    <row r="77" spans="1:6" ht="12.75">
      <c r="A77" s="45" t="s">
        <v>115</v>
      </c>
      <c r="B77" s="46">
        <v>54416.4</v>
      </c>
      <c r="C77" s="46">
        <v>119</v>
      </c>
      <c r="D77" s="46">
        <v>223</v>
      </c>
      <c r="E77" s="46">
        <v>181</v>
      </c>
      <c r="F77" s="46">
        <v>53893.4</v>
      </c>
    </row>
    <row r="78" spans="1:6" ht="12.75">
      <c r="A78" s="47" t="s">
        <v>116</v>
      </c>
      <c r="B78" s="49">
        <v>228695.1</v>
      </c>
      <c r="C78" s="49">
        <v>5898</v>
      </c>
      <c r="D78" s="49">
        <v>3745</v>
      </c>
      <c r="E78" s="49">
        <v>5117</v>
      </c>
      <c r="F78" s="49">
        <v>213935.1</v>
      </c>
    </row>
    <row r="79" spans="1:6" ht="12.75">
      <c r="A79" s="45"/>
      <c r="B79" s="46"/>
      <c r="C79" s="46"/>
      <c r="D79" s="46"/>
      <c r="E79" s="46"/>
      <c r="F79" s="46"/>
    </row>
    <row r="80" spans="1:6" ht="12.75">
      <c r="A80" s="45" t="s">
        <v>117</v>
      </c>
      <c r="B80" s="46">
        <v>40595.53285555275</v>
      </c>
      <c r="C80" s="46">
        <v>729.863031962555</v>
      </c>
      <c r="D80" s="46">
        <v>22377.8698235902</v>
      </c>
      <c r="E80" s="59">
        <v>0</v>
      </c>
      <c r="F80" s="46">
        <v>17487.8</v>
      </c>
    </row>
    <row r="81" spans="1:6" ht="12.75">
      <c r="A81" s="45" t="s">
        <v>118</v>
      </c>
      <c r="B81" s="46">
        <v>36455</v>
      </c>
      <c r="C81" s="46">
        <v>1095</v>
      </c>
      <c r="D81" s="46">
        <v>7645</v>
      </c>
      <c r="E81" s="46">
        <v>360</v>
      </c>
      <c r="F81" s="46">
        <v>27355</v>
      </c>
    </row>
    <row r="82" spans="1:6" ht="12.75">
      <c r="A82" s="47" t="s">
        <v>119</v>
      </c>
      <c r="B82" s="49">
        <v>77050.53285555277</v>
      </c>
      <c r="C82" s="49">
        <v>1824.863031962555</v>
      </c>
      <c r="D82" s="49">
        <v>30022.8698235902</v>
      </c>
      <c r="E82" s="49">
        <v>360</v>
      </c>
      <c r="F82" s="49">
        <v>44842.8</v>
      </c>
    </row>
    <row r="83" spans="1:6" ht="12.75">
      <c r="A83" s="80"/>
      <c r="B83" s="46"/>
      <c r="C83" s="46"/>
      <c r="D83" s="46"/>
      <c r="E83" s="46"/>
      <c r="F83" s="46"/>
    </row>
    <row r="84" spans="1:6" ht="13.5" thickBot="1">
      <c r="A84" s="50" t="s">
        <v>120</v>
      </c>
      <c r="B84" s="51">
        <v>438540.6716384646</v>
      </c>
      <c r="C84" s="51">
        <v>9584.198080133836</v>
      </c>
      <c r="D84" s="51">
        <v>43129.65798140739</v>
      </c>
      <c r="E84" s="51">
        <v>7511.997076351295</v>
      </c>
      <c r="F84" s="51">
        <v>378314.8185005721</v>
      </c>
    </row>
  </sheetData>
  <mergeCells count="1">
    <mergeCell ref="E5:F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2003-06-11T14:11:36Z</cp:lastPrinted>
  <dcterms:created xsi:type="dcterms:W3CDTF">2003-05-14T07:03:38Z</dcterms:created>
  <dcterms:modified xsi:type="dcterms:W3CDTF">2003-07-03T08:08:44Z</dcterms:modified>
  <cp:category/>
  <cp:version/>
  <cp:contentType/>
  <cp:contentStatus/>
</cp:coreProperties>
</file>