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0"/>
  </bookViews>
  <sheets>
    <sheet name="20.2" sheetId="1" r:id="rId1"/>
    <sheet name="20.5" sheetId="2" r:id="rId2"/>
    <sheet name="20.8" sheetId="3" r:id="rId3"/>
    <sheet name="20.11" sheetId="4" r:id="rId4"/>
    <sheet name="20.12" sheetId="5" r:id="rId5"/>
    <sheet name="20.13" sheetId="6" r:id="rId6"/>
    <sheet name="20.14" sheetId="7" r:id="rId7"/>
    <sheet name="20.15" sheetId="8" r:id="rId8"/>
    <sheet name="20.18" sheetId="9" r:id="rId9"/>
    <sheet name="20.19" sheetId="10" r:id="rId10"/>
    <sheet name="20.20" sheetId="11" r:id="rId11"/>
    <sheet name="20.21" sheetId="12" r:id="rId12"/>
    <sheet name="20.22" sheetId="13" r:id="rId13"/>
    <sheet name="20.25" sheetId="14" r:id="rId14"/>
    <sheet name="20.26" sheetId="15" r:id="rId15"/>
    <sheet name="20.27" sheetId="16" r:id="rId16"/>
    <sheet name="20.28" sheetId="17" r:id="rId17"/>
    <sheet name="20.29" sheetId="18" r:id="rId18"/>
    <sheet name="20.32" sheetId="19" r:id="rId19"/>
    <sheet name="20.33" sheetId="20" r:id="rId20"/>
    <sheet name="20.34" sheetId="21" r:id="rId21"/>
    <sheet name="20.35" sheetId="22" r:id="rId22"/>
    <sheet name="20.36" sheetId="23" r:id="rId23"/>
    <sheet name="20.37" sheetId="24" r:id="rId24"/>
    <sheet name="20.39" sheetId="25" r:id="rId25"/>
    <sheet name="20.40" sheetId="26" r:id="rId26"/>
    <sheet name="20.42" sheetId="27" r:id="rId27"/>
    <sheet name="20.43" sheetId="28" r:id="rId28"/>
    <sheet name="20.45" sheetId="29" r:id="rId29"/>
    <sheet name="20.46" sheetId="30" r:id="rId30"/>
    <sheet name="20.47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 localSheetId="3">'[8]p395fao'!$B$75</definedName>
    <definedName name="\A" localSheetId="4">'[8]p395fao'!$B$75</definedName>
    <definedName name="\A" localSheetId="5">'[8]p395fao'!$B$75</definedName>
    <definedName name="\A" localSheetId="6">'[8]p395fao'!$B$75</definedName>
    <definedName name="\A" localSheetId="7">'20.15'!#REF!</definedName>
    <definedName name="\A" localSheetId="8">'[8]p395fao'!$B$75</definedName>
    <definedName name="\A" localSheetId="9">'[8]p395fao'!$B$75</definedName>
    <definedName name="\A" localSheetId="0">'[8]p395fao'!$B$75</definedName>
    <definedName name="\A" localSheetId="10">'[8]p395fao'!$B$75</definedName>
    <definedName name="\A" localSheetId="11">'[8]p395fao'!$B$75</definedName>
    <definedName name="\A" localSheetId="12">'20.22'!#REF!</definedName>
    <definedName name="\A" localSheetId="13">'[8]p395fao'!$B$75</definedName>
    <definedName name="\A" localSheetId="17">'20.29'!#REF!</definedName>
    <definedName name="\A" localSheetId="20">'[8]p395fao'!$B$75</definedName>
    <definedName name="\A" localSheetId="21">'[8]p395fao'!$B$75</definedName>
    <definedName name="\A" localSheetId="22">'20.36'!#REF!</definedName>
    <definedName name="\A" localSheetId="23">'[8]p395fao'!$B$75</definedName>
    <definedName name="\A" localSheetId="24">'[8]p395fao'!$B$75</definedName>
    <definedName name="\A" localSheetId="25">'[8]p395fao'!$B$75</definedName>
    <definedName name="\A" localSheetId="26">'[7]GANADE1'!$B$77</definedName>
    <definedName name="\A" localSheetId="27">'[7]GANADE1'!$B$77</definedName>
    <definedName name="\A" localSheetId="28">'[8]p395fao'!$B$75</definedName>
    <definedName name="\A" localSheetId="29">'[8]p395fao'!$B$75</definedName>
    <definedName name="\A" localSheetId="30">'[8]p395fao'!$B$75</definedName>
    <definedName name="\A" localSheetId="1">'[8]p395fao'!$B$75</definedName>
    <definedName name="\A" localSheetId="2">'20.8'!#REF!</definedName>
    <definedName name="\A">#REF!</definedName>
    <definedName name="\B" localSheetId="3">'[9]p405'!#REF!</definedName>
    <definedName name="\B" localSheetId="4">'[9]p405'!#REF!</definedName>
    <definedName name="\B" localSheetId="5">'[9]p405'!#REF!</definedName>
    <definedName name="\B" localSheetId="6">'[9]p405'!#REF!</definedName>
    <definedName name="\B" localSheetId="7">'[9]p405'!#REF!</definedName>
    <definedName name="\B" localSheetId="8">'[9]p405'!#REF!</definedName>
    <definedName name="\B" localSheetId="9">'[9]p405'!#REF!</definedName>
    <definedName name="\B" localSheetId="0">'[9]p405'!#REF!</definedName>
    <definedName name="\B" localSheetId="10">'[9]p405'!#REF!</definedName>
    <definedName name="\B" localSheetId="11">'[9]p405'!#REF!</definedName>
    <definedName name="\B" localSheetId="12">'[9]p405'!#REF!</definedName>
    <definedName name="\B" localSheetId="13">'[9]p405'!#REF!</definedName>
    <definedName name="\B" localSheetId="17">'[9]p405'!#REF!</definedName>
    <definedName name="\B" localSheetId="20">'[9]p405'!#REF!</definedName>
    <definedName name="\B" localSheetId="21">'[9]p405'!#REF!</definedName>
    <definedName name="\B" localSheetId="22">'[9]p405'!#REF!</definedName>
    <definedName name="\B" localSheetId="23">'[9]p405'!#REF!</definedName>
    <definedName name="\B" localSheetId="24">'[9]p405'!#REF!</definedName>
    <definedName name="\B" localSheetId="25">'[9]p405'!#REF!</definedName>
    <definedName name="\B" localSheetId="26">'[5]19.22'!#REF!</definedName>
    <definedName name="\B" localSheetId="27">'[5]19.22'!#REF!</definedName>
    <definedName name="\B" localSheetId="28">'[9]p405'!#REF!</definedName>
    <definedName name="\B" localSheetId="29">'[9]p405'!#REF!</definedName>
    <definedName name="\B" localSheetId="30">'[9]p405'!#REF!</definedName>
    <definedName name="\B" localSheetId="1">'[9]p405'!#REF!</definedName>
    <definedName name="\B" localSheetId="2">'[9]p405'!#REF!</definedName>
    <definedName name="\B">#REF!</definedName>
    <definedName name="\C" localSheetId="3">'[8]p395fao'!$B$77</definedName>
    <definedName name="\C" localSheetId="4">'[8]p395fao'!$B$77</definedName>
    <definedName name="\C" localSheetId="5">'[8]p395fao'!$B$77</definedName>
    <definedName name="\C" localSheetId="6">'[8]p395fao'!$B$77</definedName>
    <definedName name="\C" localSheetId="7">'20.15'!#REF!</definedName>
    <definedName name="\C" localSheetId="8">'[8]p395fao'!$B$77</definedName>
    <definedName name="\C" localSheetId="9">'[8]p395fao'!$B$77</definedName>
    <definedName name="\C" localSheetId="0">'[8]p395fao'!$B$77</definedName>
    <definedName name="\C" localSheetId="10">'[8]p395fao'!$B$77</definedName>
    <definedName name="\C" localSheetId="11">'[8]p395fao'!$B$77</definedName>
    <definedName name="\C" localSheetId="12">'20.22'!#REF!</definedName>
    <definedName name="\C" localSheetId="13">'[8]p395fao'!$B$77</definedName>
    <definedName name="\C" localSheetId="17">'20.29'!#REF!</definedName>
    <definedName name="\C" localSheetId="20">'[8]p395fao'!$B$77</definedName>
    <definedName name="\C" localSheetId="21">'[8]p395fao'!$B$77</definedName>
    <definedName name="\C" localSheetId="22">'20.36'!#REF!</definedName>
    <definedName name="\C" localSheetId="23">'[8]p395fao'!$B$77</definedName>
    <definedName name="\C" localSheetId="24">'[8]p395fao'!$B$77</definedName>
    <definedName name="\C" localSheetId="25">'[8]p395fao'!$B$77</definedName>
    <definedName name="\C" localSheetId="26">'[7]GANADE1'!$B$79</definedName>
    <definedName name="\C" localSheetId="27">'[7]GANADE1'!$B$79</definedName>
    <definedName name="\C" localSheetId="28">'[8]p395fao'!$B$77</definedName>
    <definedName name="\C" localSheetId="29">'[8]p395fao'!$B$77</definedName>
    <definedName name="\C" localSheetId="30">'[8]p395fao'!$B$77</definedName>
    <definedName name="\C" localSheetId="1">'[8]p395fao'!$B$77</definedName>
    <definedName name="\C" localSheetId="2">'20.8'!#REF!</definedName>
    <definedName name="\C">#REF!</definedName>
    <definedName name="\D" localSheetId="3">'[8]p395fao'!$B$79</definedName>
    <definedName name="\D" localSheetId="4">'[8]p395fao'!$B$79</definedName>
    <definedName name="\D" localSheetId="5">'[8]p395fao'!$B$79</definedName>
    <definedName name="\D" localSheetId="6">'[8]p395fao'!$B$79</definedName>
    <definedName name="\D" localSheetId="7">'[8]p395fao'!$B$79</definedName>
    <definedName name="\D" localSheetId="8">'[8]p395fao'!$B$79</definedName>
    <definedName name="\D" localSheetId="9">'[8]p395fao'!$B$79</definedName>
    <definedName name="\D" localSheetId="0">'[8]p395fao'!$B$79</definedName>
    <definedName name="\D" localSheetId="10">'[8]p395fao'!$B$79</definedName>
    <definedName name="\D" localSheetId="11">'[8]p395fao'!$B$79</definedName>
    <definedName name="\D" localSheetId="12">'[8]p395fao'!$B$79</definedName>
    <definedName name="\D" localSheetId="13">'[8]p395fao'!$B$79</definedName>
    <definedName name="\D" localSheetId="17">'[8]p395fao'!$B$79</definedName>
    <definedName name="\D" localSheetId="20">'[8]p395fao'!$B$79</definedName>
    <definedName name="\D" localSheetId="21">'[8]p395fao'!$B$79</definedName>
    <definedName name="\D" localSheetId="22">'[8]p395fao'!$B$79</definedName>
    <definedName name="\D" localSheetId="23">'[8]p395fao'!$B$79</definedName>
    <definedName name="\D" localSheetId="24">'[8]p395fao'!$B$79</definedName>
    <definedName name="\D" localSheetId="25">'[8]p395fao'!$B$79</definedName>
    <definedName name="\D" localSheetId="26">'[5]19.11-12'!$B$51</definedName>
    <definedName name="\D" localSheetId="27">'[5]19.11-12'!$B$51</definedName>
    <definedName name="\D" localSheetId="28">'[8]p395fao'!$B$79</definedName>
    <definedName name="\D" localSheetId="29">'[8]p395fao'!$B$79</definedName>
    <definedName name="\D" localSheetId="30">'[8]p395fao'!$B$79</definedName>
    <definedName name="\D" localSheetId="1">'[8]p395fao'!$B$79</definedName>
    <definedName name="\D" localSheetId="2">'[8]p395fao'!$B$79</definedName>
    <definedName name="\D">'[5]19.11-12'!$B$51</definedName>
    <definedName name="\G" localSheetId="3">'[8]p395fao'!#REF!</definedName>
    <definedName name="\G" localSheetId="4">'[8]p395fao'!#REF!</definedName>
    <definedName name="\G" localSheetId="5">'[8]p395fao'!#REF!</definedName>
    <definedName name="\G" localSheetId="6">'[8]p395fao'!#REF!</definedName>
    <definedName name="\G" localSheetId="7">'20.15'!#REF!</definedName>
    <definedName name="\G" localSheetId="8">'[8]p395fao'!#REF!</definedName>
    <definedName name="\G" localSheetId="9">'[8]p395fao'!#REF!</definedName>
    <definedName name="\G" localSheetId="0">'[8]p395fao'!#REF!</definedName>
    <definedName name="\G" localSheetId="10">'[8]p395fao'!#REF!</definedName>
    <definedName name="\G" localSheetId="11">'[8]p395fao'!#REF!</definedName>
    <definedName name="\G" localSheetId="12">'20.22'!#REF!</definedName>
    <definedName name="\G" localSheetId="13">'[8]p395fao'!#REF!</definedName>
    <definedName name="\G" localSheetId="17">'20.29'!#REF!</definedName>
    <definedName name="\G" localSheetId="20">'[8]p395fao'!#REF!</definedName>
    <definedName name="\G" localSheetId="21">'[8]p395fao'!#REF!</definedName>
    <definedName name="\G" localSheetId="22">'20.36'!#REF!</definedName>
    <definedName name="\G" localSheetId="23">'[8]p395fao'!#REF!</definedName>
    <definedName name="\G" localSheetId="24">'[8]p395fao'!#REF!</definedName>
    <definedName name="\G" localSheetId="25">'[8]p395fao'!#REF!</definedName>
    <definedName name="\G" localSheetId="26">'[7]GANADE1'!$B$75</definedName>
    <definedName name="\G" localSheetId="27">'[7]GANADE1'!$B$75</definedName>
    <definedName name="\G" localSheetId="28">'[8]p395fao'!#REF!</definedName>
    <definedName name="\G" localSheetId="29">'[8]p395fao'!#REF!</definedName>
    <definedName name="\G" localSheetId="30">'[8]p395fao'!#REF!</definedName>
    <definedName name="\G" localSheetId="1">'[8]p395fao'!#REF!</definedName>
    <definedName name="\G" localSheetId="2">'20.8'!#REF!</definedName>
    <definedName name="\G">#REF!</definedName>
    <definedName name="\I">#REF!</definedName>
    <definedName name="\L" localSheetId="3">'[8]p395fao'!$B$81</definedName>
    <definedName name="\L" localSheetId="4">'[8]p395fao'!$B$81</definedName>
    <definedName name="\L" localSheetId="5">'[8]p395fao'!$B$81</definedName>
    <definedName name="\L" localSheetId="6">'[8]p395fao'!$B$81</definedName>
    <definedName name="\L" localSheetId="7">'[8]p395fao'!$B$81</definedName>
    <definedName name="\L" localSheetId="8">'[8]p395fao'!$B$81</definedName>
    <definedName name="\L" localSheetId="9">'[8]p395fao'!$B$81</definedName>
    <definedName name="\L" localSheetId="0">'[8]p395fao'!$B$81</definedName>
    <definedName name="\L" localSheetId="10">'[8]p395fao'!$B$81</definedName>
    <definedName name="\L" localSheetId="11">'[8]p395fao'!$B$81</definedName>
    <definedName name="\L" localSheetId="12">'[8]p395fao'!$B$81</definedName>
    <definedName name="\L" localSheetId="13">'[8]p395fao'!$B$81</definedName>
    <definedName name="\L" localSheetId="17">'[8]p395fao'!$B$81</definedName>
    <definedName name="\L" localSheetId="20">'[8]p395fao'!$B$81</definedName>
    <definedName name="\L" localSheetId="21">'[8]p395fao'!$B$81</definedName>
    <definedName name="\L" localSheetId="22">'[8]p395fao'!$B$81</definedName>
    <definedName name="\L" localSheetId="23">'[8]p395fao'!$B$81</definedName>
    <definedName name="\L" localSheetId="24">'[8]p395fao'!$B$81</definedName>
    <definedName name="\L" localSheetId="25">'[8]p395fao'!$B$81</definedName>
    <definedName name="\L" localSheetId="26">'[5]19.11-12'!$B$53</definedName>
    <definedName name="\L" localSheetId="27">'[5]19.11-12'!$B$53</definedName>
    <definedName name="\L" localSheetId="28">'[8]p395fao'!$B$81</definedName>
    <definedName name="\L" localSheetId="29">'[8]p395fao'!$B$81</definedName>
    <definedName name="\L" localSheetId="30">'[8]p395fao'!$B$81</definedName>
    <definedName name="\L" localSheetId="1">'[8]p395fao'!$B$81</definedName>
    <definedName name="\L" localSheetId="2">'[8]p395fao'!$B$81</definedName>
    <definedName name="\L">'[5]19.11-12'!$B$53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0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7">#REF!</definedName>
    <definedName name="\N" localSheetId="20">#REF!</definedName>
    <definedName name="\N" localSheetId="21">#REF!</definedName>
    <definedName name="\N" localSheetId="22">#REF!</definedName>
    <definedName name="\N" localSheetId="23">#REF!</definedName>
    <definedName name="\N" localSheetId="24">#REF!</definedName>
    <definedName name="\N" localSheetId="25">#REF!</definedName>
    <definedName name="\N" localSheetId="26">#REF!</definedName>
    <definedName name="\N" localSheetId="27">#REF!</definedName>
    <definedName name="\N" localSheetId="28">#REF!</definedName>
    <definedName name="\N" localSheetId="29">#REF!</definedName>
    <definedName name="\N" localSheetId="30">#REF!</definedName>
    <definedName name="\N" localSheetId="1">#REF!</definedName>
    <definedName name="\N" localSheetId="2">#REF!</definedName>
    <definedName name="\N">#REF!</definedName>
    <definedName name="\T" localSheetId="3">'[8]19.18-19'!#REF!</definedName>
    <definedName name="\T" localSheetId="4">'[8]19.18-19'!#REF!</definedName>
    <definedName name="\T" localSheetId="5">'[8]19.18-19'!#REF!</definedName>
    <definedName name="\T" localSheetId="6">'[8]19.18-19'!#REF!</definedName>
    <definedName name="\T" localSheetId="7">'[8]19.18-19'!#REF!</definedName>
    <definedName name="\T" localSheetId="8">'[8]19.18-19'!#REF!</definedName>
    <definedName name="\T" localSheetId="9">'[8]19.18-19'!#REF!</definedName>
    <definedName name="\T" localSheetId="0">'[8]19.18-19'!#REF!</definedName>
    <definedName name="\T" localSheetId="10">'[8]19.18-19'!#REF!</definedName>
    <definedName name="\T" localSheetId="11">'[8]19.18-19'!#REF!</definedName>
    <definedName name="\T" localSheetId="12">'[8]19.18-19'!#REF!</definedName>
    <definedName name="\T" localSheetId="13">'[8]19.18-19'!#REF!</definedName>
    <definedName name="\T" localSheetId="17">'[8]19.18-19'!#REF!</definedName>
    <definedName name="\T" localSheetId="20">'[8]19.18-19'!#REF!</definedName>
    <definedName name="\T" localSheetId="21">'[8]19.18-19'!#REF!</definedName>
    <definedName name="\T" localSheetId="22">'[8]19.18-19'!#REF!</definedName>
    <definedName name="\T" localSheetId="23">'[8]19.18-19'!#REF!</definedName>
    <definedName name="\T" localSheetId="24">'[8]19.18-19'!#REF!</definedName>
    <definedName name="\T" localSheetId="25">'[8]19.18-19'!#REF!</definedName>
    <definedName name="\T" localSheetId="26">'[5]19.18-19'!#REF!</definedName>
    <definedName name="\T" localSheetId="27">'[5]19.18-19'!#REF!</definedName>
    <definedName name="\T" localSheetId="28">'[8]19.18-19'!#REF!</definedName>
    <definedName name="\T" localSheetId="29">'[8]19.18-19'!#REF!</definedName>
    <definedName name="\T" localSheetId="30">'[8]19.18-19'!#REF!</definedName>
    <definedName name="\T" localSheetId="1">'[8]19.18-19'!#REF!</definedName>
    <definedName name="\T" localSheetId="2">'[8]19.18-19'!#REF!</definedName>
    <definedName name="\T">'[4]GANADE10'!$B$90</definedName>
    <definedName name="__123Graph_A" localSheetId="3" hidden="1">'[8]p399fao'!#REF!</definedName>
    <definedName name="__123Graph_A" localSheetId="4" hidden="1">'[8]p399fao'!#REF!</definedName>
    <definedName name="__123Graph_A" localSheetId="5" hidden="1">'[8]p399fao'!#REF!</definedName>
    <definedName name="__123Graph_A" localSheetId="6" hidden="1">'[8]p399fao'!#REF!</definedName>
    <definedName name="__123Graph_A" localSheetId="7" hidden="1">'[8]p399fao'!#REF!</definedName>
    <definedName name="__123Graph_A" localSheetId="8" hidden="1">'[8]p399fao'!#REF!</definedName>
    <definedName name="__123Graph_A" localSheetId="9" hidden="1">'[8]p399fao'!#REF!</definedName>
    <definedName name="__123Graph_A" localSheetId="0" hidden="1">'[8]p399fao'!#REF!</definedName>
    <definedName name="__123Graph_A" localSheetId="10" hidden="1">'[8]p399fao'!#REF!</definedName>
    <definedName name="__123Graph_A" localSheetId="11" hidden="1">'[8]p399fao'!#REF!</definedName>
    <definedName name="__123Graph_A" localSheetId="12" hidden="1">'[8]p399fao'!#REF!</definedName>
    <definedName name="__123Graph_A" localSheetId="13" hidden="1">'[8]p399fao'!#REF!</definedName>
    <definedName name="__123Graph_A" localSheetId="17" hidden="1">'[8]p399fao'!#REF!</definedName>
    <definedName name="__123Graph_A" localSheetId="20" hidden="1">'[8]p399fao'!#REF!</definedName>
    <definedName name="__123Graph_A" localSheetId="21" hidden="1">'[8]p399fao'!#REF!</definedName>
    <definedName name="__123Graph_A" localSheetId="22" hidden="1">'[8]p399fao'!#REF!</definedName>
    <definedName name="__123Graph_A" localSheetId="23" hidden="1">'[8]p399fao'!#REF!</definedName>
    <definedName name="__123Graph_A" localSheetId="24" hidden="1">'[8]p399fao'!#REF!</definedName>
    <definedName name="__123Graph_A" localSheetId="25" hidden="1">'[8]p399fao'!#REF!</definedName>
    <definedName name="__123Graph_A" localSheetId="26" hidden="1">'[5]19.14-15'!$B$34:$B$37</definedName>
    <definedName name="__123Graph_A" localSheetId="27" hidden="1">'[5]19.14-15'!$B$34:$B$37</definedName>
    <definedName name="__123Graph_A" localSheetId="28" hidden="1">'[8]p399fao'!#REF!</definedName>
    <definedName name="__123Graph_A" localSheetId="29" hidden="1">'[8]p399fao'!#REF!</definedName>
    <definedName name="__123Graph_A" localSheetId="30" hidden="1">'[8]p399fao'!#REF!</definedName>
    <definedName name="__123Graph_A" localSheetId="1" hidden="1">'[8]p399fao'!#REF!</definedName>
    <definedName name="__123Graph_A" localSheetId="2" hidden="1">'[8]p399fao'!#REF!</definedName>
    <definedName name="__123Graph_A" hidden="1">'[5]19.14-15'!$B$34:$B$37</definedName>
    <definedName name="__123Graph_ACurrent" localSheetId="3" hidden="1">'[8]p399fao'!#REF!</definedName>
    <definedName name="__123Graph_ACurrent" localSheetId="4" hidden="1">'[8]p399fao'!#REF!</definedName>
    <definedName name="__123Graph_ACurrent" localSheetId="5" hidden="1">'[8]p399fao'!#REF!</definedName>
    <definedName name="__123Graph_ACurrent" localSheetId="6" hidden="1">'[8]p399fao'!#REF!</definedName>
    <definedName name="__123Graph_ACurrent" localSheetId="7" hidden="1">'[8]p399fao'!#REF!</definedName>
    <definedName name="__123Graph_ACurrent" localSheetId="8" hidden="1">'[8]p399fao'!#REF!</definedName>
    <definedName name="__123Graph_ACurrent" localSheetId="9" hidden="1">'[8]p399fao'!#REF!</definedName>
    <definedName name="__123Graph_ACurrent" localSheetId="0" hidden="1">'[8]p399fao'!#REF!</definedName>
    <definedName name="__123Graph_ACurrent" localSheetId="10" hidden="1">'[8]p399fao'!#REF!</definedName>
    <definedName name="__123Graph_ACurrent" localSheetId="11" hidden="1">'[8]p399fao'!#REF!</definedName>
    <definedName name="__123Graph_ACurrent" localSheetId="12" hidden="1">'[8]p399fao'!#REF!</definedName>
    <definedName name="__123Graph_ACurrent" localSheetId="13" hidden="1">'[8]p399fao'!#REF!</definedName>
    <definedName name="__123Graph_ACurrent" localSheetId="17" hidden="1">'[8]p399fao'!#REF!</definedName>
    <definedName name="__123Graph_ACurrent" localSheetId="20" hidden="1">'[8]p399fao'!#REF!</definedName>
    <definedName name="__123Graph_ACurrent" localSheetId="21" hidden="1">'[8]p399fao'!#REF!</definedName>
    <definedName name="__123Graph_ACurrent" localSheetId="22" hidden="1">'[8]p399fao'!#REF!</definedName>
    <definedName name="__123Graph_ACurrent" localSheetId="23" hidden="1">'[8]p399fao'!#REF!</definedName>
    <definedName name="__123Graph_ACurrent" localSheetId="24" hidden="1">'[8]p399fao'!#REF!</definedName>
    <definedName name="__123Graph_ACurrent" localSheetId="25" hidden="1">'[8]p399fao'!#REF!</definedName>
    <definedName name="__123Graph_ACurrent" localSheetId="26" hidden="1">'[5]19.14-15'!$B$34:$B$37</definedName>
    <definedName name="__123Graph_ACurrent" localSheetId="27" hidden="1">'[5]19.14-15'!$B$34:$B$37</definedName>
    <definedName name="__123Graph_ACurrent" localSheetId="28" hidden="1">'[8]p399fao'!#REF!</definedName>
    <definedName name="__123Graph_ACurrent" localSheetId="29" hidden="1">'[8]p399fao'!#REF!</definedName>
    <definedName name="__123Graph_ACurrent" localSheetId="30" hidden="1">'[8]p399fao'!#REF!</definedName>
    <definedName name="__123Graph_ACurrent" localSheetId="1" hidden="1">'[8]p399fao'!#REF!</definedName>
    <definedName name="__123Graph_ACurrent" localSheetId="2" hidden="1">'[8]p399fao'!#REF!</definedName>
    <definedName name="__123Graph_ACurrent" hidden="1">'[5]19.14-15'!$B$34:$B$37</definedName>
    <definedName name="__123Graph_AGrßfico1" localSheetId="3" hidden="1">'[8]p399fao'!#REF!</definedName>
    <definedName name="__123Graph_AGrßfico1" localSheetId="4" hidden="1">'[8]p399fao'!#REF!</definedName>
    <definedName name="__123Graph_AGrßfico1" localSheetId="5" hidden="1">'[8]p399fao'!#REF!</definedName>
    <definedName name="__123Graph_AGrßfico1" localSheetId="6" hidden="1">'[8]p399fao'!#REF!</definedName>
    <definedName name="__123Graph_AGrßfico1" localSheetId="7" hidden="1">'[8]p399fao'!#REF!</definedName>
    <definedName name="__123Graph_AGrßfico1" localSheetId="8" hidden="1">'[8]p399fao'!#REF!</definedName>
    <definedName name="__123Graph_AGrßfico1" localSheetId="9" hidden="1">'[8]p399fao'!#REF!</definedName>
    <definedName name="__123Graph_AGrßfico1" localSheetId="0" hidden="1">'[8]p399fao'!#REF!</definedName>
    <definedName name="__123Graph_AGrßfico1" localSheetId="10" hidden="1">'[8]p399fao'!#REF!</definedName>
    <definedName name="__123Graph_AGrßfico1" localSheetId="11" hidden="1">'[8]p399fao'!#REF!</definedName>
    <definedName name="__123Graph_AGrßfico1" localSheetId="12" hidden="1">'[8]p399fao'!#REF!</definedName>
    <definedName name="__123Graph_AGrßfico1" localSheetId="13" hidden="1">'[8]p399fao'!#REF!</definedName>
    <definedName name="__123Graph_AGrßfico1" localSheetId="17" hidden="1">'[8]p399fao'!#REF!</definedName>
    <definedName name="__123Graph_AGrßfico1" localSheetId="20" hidden="1">'[8]p399fao'!#REF!</definedName>
    <definedName name="__123Graph_AGrßfico1" localSheetId="21" hidden="1">'[8]p399fao'!#REF!</definedName>
    <definedName name="__123Graph_AGrßfico1" localSheetId="22" hidden="1">'[8]p399fao'!#REF!</definedName>
    <definedName name="__123Graph_AGrßfico1" localSheetId="23" hidden="1">'[8]p399fao'!#REF!</definedName>
    <definedName name="__123Graph_AGrßfico1" localSheetId="24" hidden="1">'[8]p399fao'!#REF!</definedName>
    <definedName name="__123Graph_AGrßfico1" localSheetId="25" hidden="1">'[8]p399fao'!#REF!</definedName>
    <definedName name="__123Graph_AGrßfico1" localSheetId="26" hidden="1">'[5]19.14-15'!$B$34:$B$37</definedName>
    <definedName name="__123Graph_AGrßfico1" localSheetId="27" hidden="1">'[5]19.14-15'!$B$34:$B$37</definedName>
    <definedName name="__123Graph_AGrßfico1" localSheetId="28" hidden="1">'[8]p399fao'!#REF!</definedName>
    <definedName name="__123Graph_AGrßfico1" localSheetId="29" hidden="1">'[8]p399fao'!#REF!</definedName>
    <definedName name="__123Graph_AGrßfico1" localSheetId="30" hidden="1">'[8]p399fao'!#REF!</definedName>
    <definedName name="__123Graph_AGrßfico1" localSheetId="1" hidden="1">'[8]p399fao'!#REF!</definedName>
    <definedName name="__123Graph_AGrßfico1" localSheetId="2" hidden="1">'[8]p399fao'!#REF!</definedName>
    <definedName name="__123Graph_AGrßfico1" hidden="1">'[5]19.14-15'!$B$34:$B$37</definedName>
    <definedName name="__123Graph_B" localSheetId="3" hidden="1">'[8]p399fao'!#REF!</definedName>
    <definedName name="__123Graph_B" localSheetId="4" hidden="1">'[8]p399fao'!#REF!</definedName>
    <definedName name="__123Graph_B" localSheetId="5" hidden="1">'[8]p399fao'!#REF!</definedName>
    <definedName name="__123Graph_B" localSheetId="6" hidden="1">'[8]p399fao'!#REF!</definedName>
    <definedName name="__123Graph_B" localSheetId="7" hidden="1">'[8]p399fao'!#REF!</definedName>
    <definedName name="__123Graph_B" localSheetId="8" hidden="1">'[8]p399fao'!#REF!</definedName>
    <definedName name="__123Graph_B" localSheetId="9" hidden="1">'[8]p399fao'!#REF!</definedName>
    <definedName name="__123Graph_B" localSheetId="0" hidden="1">'[8]p399fao'!#REF!</definedName>
    <definedName name="__123Graph_B" localSheetId="10" hidden="1">'[8]p399fao'!#REF!</definedName>
    <definedName name="__123Graph_B" localSheetId="11" hidden="1">'[8]p399fao'!#REF!</definedName>
    <definedName name="__123Graph_B" localSheetId="12" hidden="1">'[8]p399fao'!#REF!</definedName>
    <definedName name="__123Graph_B" localSheetId="13" hidden="1">'[8]p399fao'!#REF!</definedName>
    <definedName name="__123Graph_B" localSheetId="17" hidden="1">'[8]p399fao'!#REF!</definedName>
    <definedName name="__123Graph_B" localSheetId="20" hidden="1">'[8]p399fao'!#REF!</definedName>
    <definedName name="__123Graph_B" localSheetId="21" hidden="1">'[8]p399fao'!#REF!</definedName>
    <definedName name="__123Graph_B" localSheetId="22" hidden="1">'[8]p399fao'!#REF!</definedName>
    <definedName name="__123Graph_B" localSheetId="23" hidden="1">'[8]p399fao'!#REF!</definedName>
    <definedName name="__123Graph_B" localSheetId="24" hidden="1">'[8]p399fao'!#REF!</definedName>
    <definedName name="__123Graph_B" localSheetId="25" hidden="1">'[8]p399fao'!#REF!</definedName>
    <definedName name="__123Graph_B" localSheetId="26" hidden="1">'[10]p122'!#REF!</definedName>
    <definedName name="__123Graph_B" localSheetId="27" hidden="1">'[10]p122'!#REF!</definedName>
    <definedName name="__123Graph_B" localSheetId="28" hidden="1">'[8]p399fao'!#REF!</definedName>
    <definedName name="__123Graph_B" localSheetId="29" hidden="1">'[8]p399fao'!#REF!</definedName>
    <definedName name="__123Graph_B" localSheetId="30" hidden="1">'[8]p399fao'!#REF!</definedName>
    <definedName name="__123Graph_B" localSheetId="1" hidden="1">'[8]p399fao'!#REF!</definedName>
    <definedName name="__123Graph_B" localSheetId="2" hidden="1">'[8]p399fao'!#REF!</definedName>
    <definedName name="__123Graph_B" hidden="1">'[1]p122'!#REF!</definedName>
    <definedName name="__123Graph_BCurrent" localSheetId="3" hidden="1">'[8]p399fao'!#REF!</definedName>
    <definedName name="__123Graph_BCurrent" localSheetId="4" hidden="1">'[8]p399fao'!#REF!</definedName>
    <definedName name="__123Graph_BCurrent" localSheetId="5" hidden="1">'[8]p399fao'!#REF!</definedName>
    <definedName name="__123Graph_BCurrent" localSheetId="6" hidden="1">'[8]p399fao'!#REF!</definedName>
    <definedName name="__123Graph_BCurrent" localSheetId="7" hidden="1">'[8]p399fao'!#REF!</definedName>
    <definedName name="__123Graph_BCurrent" localSheetId="8" hidden="1">'[8]p399fao'!#REF!</definedName>
    <definedName name="__123Graph_BCurrent" localSheetId="9" hidden="1">'[8]p399fao'!#REF!</definedName>
    <definedName name="__123Graph_BCurrent" localSheetId="0" hidden="1">'[8]p399fao'!#REF!</definedName>
    <definedName name="__123Graph_BCurrent" localSheetId="10" hidden="1">'[8]p399fao'!#REF!</definedName>
    <definedName name="__123Graph_BCurrent" localSheetId="11" hidden="1">'[8]p399fao'!#REF!</definedName>
    <definedName name="__123Graph_BCurrent" localSheetId="12" hidden="1">'[8]p399fao'!#REF!</definedName>
    <definedName name="__123Graph_BCurrent" localSheetId="13" hidden="1">'[8]p399fao'!#REF!</definedName>
    <definedName name="__123Graph_BCurrent" localSheetId="17" hidden="1">'[8]p399fao'!#REF!</definedName>
    <definedName name="__123Graph_BCurrent" localSheetId="20" hidden="1">'[8]p399fao'!#REF!</definedName>
    <definedName name="__123Graph_BCurrent" localSheetId="21" hidden="1">'[8]p399fao'!#REF!</definedName>
    <definedName name="__123Graph_BCurrent" localSheetId="22" hidden="1">'[8]p399fao'!#REF!</definedName>
    <definedName name="__123Graph_BCurrent" localSheetId="23" hidden="1">'[8]p399fao'!#REF!</definedName>
    <definedName name="__123Graph_BCurrent" localSheetId="24" hidden="1">'[8]p399fao'!#REF!</definedName>
    <definedName name="__123Graph_BCurrent" localSheetId="25" hidden="1">'[8]p399fao'!#REF!</definedName>
    <definedName name="__123Graph_BCurrent" localSheetId="26" hidden="1">'[5]19.14-15'!#REF!</definedName>
    <definedName name="__123Graph_BCurrent" localSheetId="27" hidden="1">'[5]19.14-15'!#REF!</definedName>
    <definedName name="__123Graph_BCurrent" localSheetId="28" hidden="1">'[8]p399fao'!#REF!</definedName>
    <definedName name="__123Graph_BCurrent" localSheetId="29" hidden="1">'[8]p399fao'!#REF!</definedName>
    <definedName name="__123Graph_BCurrent" localSheetId="30" hidden="1">'[8]p399fao'!#REF!</definedName>
    <definedName name="__123Graph_BCurrent" localSheetId="1" hidden="1">'[8]p399fao'!#REF!</definedName>
    <definedName name="__123Graph_BCurrent" localSheetId="2" hidden="1">'[8]p399fao'!#REF!</definedName>
    <definedName name="__123Graph_BCurrent" hidden="1">'[5]19.14-15'!#REF!</definedName>
    <definedName name="__123Graph_BGrßfico1" localSheetId="3" hidden="1">'[8]p399fao'!#REF!</definedName>
    <definedName name="__123Graph_BGrßfico1" localSheetId="4" hidden="1">'[8]p399fao'!#REF!</definedName>
    <definedName name="__123Graph_BGrßfico1" localSheetId="5" hidden="1">'[8]p399fao'!#REF!</definedName>
    <definedName name="__123Graph_BGrßfico1" localSheetId="6" hidden="1">'[8]p399fao'!#REF!</definedName>
    <definedName name="__123Graph_BGrßfico1" localSheetId="7" hidden="1">'[8]p399fao'!#REF!</definedName>
    <definedName name="__123Graph_BGrßfico1" localSheetId="8" hidden="1">'[8]p399fao'!#REF!</definedName>
    <definedName name="__123Graph_BGrßfico1" localSheetId="9" hidden="1">'[8]p399fao'!#REF!</definedName>
    <definedName name="__123Graph_BGrßfico1" localSheetId="0" hidden="1">'[8]p399fao'!#REF!</definedName>
    <definedName name="__123Graph_BGrßfico1" localSheetId="10" hidden="1">'[8]p399fao'!#REF!</definedName>
    <definedName name="__123Graph_BGrßfico1" localSheetId="11" hidden="1">'[8]p399fao'!#REF!</definedName>
    <definedName name="__123Graph_BGrßfico1" localSheetId="12" hidden="1">'[8]p399fao'!#REF!</definedName>
    <definedName name="__123Graph_BGrßfico1" localSheetId="13" hidden="1">'[8]p399fao'!#REF!</definedName>
    <definedName name="__123Graph_BGrßfico1" localSheetId="17" hidden="1">'[8]p399fao'!#REF!</definedName>
    <definedName name="__123Graph_BGrßfico1" localSheetId="20" hidden="1">'[8]p399fao'!#REF!</definedName>
    <definedName name="__123Graph_BGrßfico1" localSheetId="21" hidden="1">'[8]p399fao'!#REF!</definedName>
    <definedName name="__123Graph_BGrßfico1" localSheetId="22" hidden="1">'[8]p399fao'!#REF!</definedName>
    <definedName name="__123Graph_BGrßfico1" localSheetId="23" hidden="1">'[8]p399fao'!#REF!</definedName>
    <definedName name="__123Graph_BGrßfico1" localSheetId="24" hidden="1">'[8]p399fao'!#REF!</definedName>
    <definedName name="__123Graph_BGrßfico1" localSheetId="25" hidden="1">'[8]p399fao'!#REF!</definedName>
    <definedName name="__123Graph_BGrßfico1" localSheetId="26" hidden="1">'[5]19.14-15'!#REF!</definedName>
    <definedName name="__123Graph_BGrßfico1" localSheetId="27" hidden="1">'[5]19.14-15'!#REF!</definedName>
    <definedName name="__123Graph_BGrßfico1" localSheetId="28" hidden="1">'[8]p399fao'!#REF!</definedName>
    <definedName name="__123Graph_BGrßfico1" localSheetId="29" hidden="1">'[8]p399fao'!#REF!</definedName>
    <definedName name="__123Graph_BGrßfico1" localSheetId="30" hidden="1">'[8]p399fao'!#REF!</definedName>
    <definedName name="__123Graph_BGrßfico1" localSheetId="1" hidden="1">'[8]p399fao'!#REF!</definedName>
    <definedName name="__123Graph_BGrßfico1" localSheetId="2" hidden="1">'[8]p399fao'!#REF!</definedName>
    <definedName name="__123Graph_BGrßfico1" hidden="1">'[5]19.14-15'!#REF!</definedName>
    <definedName name="__123Graph_C" localSheetId="3" hidden="1">'[8]p399fao'!#REF!</definedName>
    <definedName name="__123Graph_C" localSheetId="4" hidden="1">'[8]p399fao'!#REF!</definedName>
    <definedName name="__123Graph_C" localSheetId="5" hidden="1">'[8]p399fao'!#REF!</definedName>
    <definedName name="__123Graph_C" localSheetId="6" hidden="1">'[8]p399fao'!#REF!</definedName>
    <definedName name="__123Graph_C" localSheetId="7" hidden="1">'[8]p399fao'!#REF!</definedName>
    <definedName name="__123Graph_C" localSheetId="8" hidden="1">'[8]p399fao'!#REF!</definedName>
    <definedName name="__123Graph_C" localSheetId="9" hidden="1">'[8]p399fao'!#REF!</definedName>
    <definedName name="__123Graph_C" localSheetId="0" hidden="1">'[8]p399fao'!#REF!</definedName>
    <definedName name="__123Graph_C" localSheetId="10" hidden="1">'[8]p399fao'!#REF!</definedName>
    <definedName name="__123Graph_C" localSheetId="11" hidden="1">'[8]p399fao'!#REF!</definedName>
    <definedName name="__123Graph_C" localSheetId="12" hidden="1">'[8]p399fao'!#REF!</definedName>
    <definedName name="__123Graph_C" localSheetId="13" hidden="1">'[8]p399fao'!#REF!</definedName>
    <definedName name="__123Graph_C" localSheetId="17" hidden="1">'[8]p399fao'!#REF!</definedName>
    <definedName name="__123Graph_C" localSheetId="20" hidden="1">'[8]p399fao'!#REF!</definedName>
    <definedName name="__123Graph_C" localSheetId="21" hidden="1">'[8]p399fao'!#REF!</definedName>
    <definedName name="__123Graph_C" localSheetId="22" hidden="1">'[8]p399fao'!#REF!</definedName>
    <definedName name="__123Graph_C" localSheetId="23" hidden="1">'[8]p399fao'!#REF!</definedName>
    <definedName name="__123Graph_C" localSheetId="24" hidden="1">'[8]p399fao'!#REF!</definedName>
    <definedName name="__123Graph_C" localSheetId="25" hidden="1">'[8]p399fao'!#REF!</definedName>
    <definedName name="__123Graph_C" localSheetId="26" hidden="1">'[5]19.14-15'!$C$34:$C$37</definedName>
    <definedName name="__123Graph_C" localSheetId="27" hidden="1">'[5]19.14-15'!$C$34:$C$37</definedName>
    <definedName name="__123Graph_C" localSheetId="28" hidden="1">'[8]p399fao'!#REF!</definedName>
    <definedName name="__123Graph_C" localSheetId="29" hidden="1">'[8]p399fao'!#REF!</definedName>
    <definedName name="__123Graph_C" localSheetId="30" hidden="1">'[8]p399fao'!#REF!</definedName>
    <definedName name="__123Graph_C" localSheetId="1" hidden="1">'[8]p399fao'!#REF!</definedName>
    <definedName name="__123Graph_C" localSheetId="2" hidden="1">'[8]p399fao'!#REF!</definedName>
    <definedName name="__123Graph_C" hidden="1">'[5]19.14-15'!$C$34:$C$37</definedName>
    <definedName name="__123Graph_CCurrent" localSheetId="3" hidden="1">'[8]p399fao'!#REF!</definedName>
    <definedName name="__123Graph_CCurrent" localSheetId="4" hidden="1">'[8]p399fao'!#REF!</definedName>
    <definedName name="__123Graph_CCurrent" localSheetId="5" hidden="1">'[8]p399fao'!#REF!</definedName>
    <definedName name="__123Graph_CCurrent" localSheetId="6" hidden="1">'[8]p399fao'!#REF!</definedName>
    <definedName name="__123Graph_CCurrent" localSheetId="7" hidden="1">'[8]p399fao'!#REF!</definedName>
    <definedName name="__123Graph_CCurrent" localSheetId="8" hidden="1">'[8]p399fao'!#REF!</definedName>
    <definedName name="__123Graph_CCurrent" localSheetId="9" hidden="1">'[8]p399fao'!#REF!</definedName>
    <definedName name="__123Graph_CCurrent" localSheetId="0" hidden="1">'[8]p399fao'!#REF!</definedName>
    <definedName name="__123Graph_CCurrent" localSheetId="10" hidden="1">'[8]p399fao'!#REF!</definedName>
    <definedName name="__123Graph_CCurrent" localSheetId="11" hidden="1">'[8]p399fao'!#REF!</definedName>
    <definedName name="__123Graph_CCurrent" localSheetId="12" hidden="1">'[8]p399fao'!#REF!</definedName>
    <definedName name="__123Graph_CCurrent" localSheetId="13" hidden="1">'[8]p399fao'!#REF!</definedName>
    <definedName name="__123Graph_CCurrent" localSheetId="17" hidden="1">'[8]p399fao'!#REF!</definedName>
    <definedName name="__123Graph_CCurrent" localSheetId="20" hidden="1">'[8]p399fao'!#REF!</definedName>
    <definedName name="__123Graph_CCurrent" localSheetId="21" hidden="1">'[8]p399fao'!#REF!</definedName>
    <definedName name="__123Graph_CCurrent" localSheetId="22" hidden="1">'[8]p399fao'!#REF!</definedName>
    <definedName name="__123Graph_CCurrent" localSheetId="23" hidden="1">'[8]p399fao'!#REF!</definedName>
    <definedName name="__123Graph_CCurrent" localSheetId="24" hidden="1">'[8]p399fao'!#REF!</definedName>
    <definedName name="__123Graph_CCurrent" localSheetId="25" hidden="1">'[8]p399fao'!#REF!</definedName>
    <definedName name="__123Graph_CCurrent" localSheetId="26" hidden="1">'[5]19.14-15'!$C$34:$C$37</definedName>
    <definedName name="__123Graph_CCurrent" localSheetId="27" hidden="1">'[5]19.14-15'!$C$34:$C$37</definedName>
    <definedName name="__123Graph_CCurrent" localSheetId="28" hidden="1">'[8]p399fao'!#REF!</definedName>
    <definedName name="__123Graph_CCurrent" localSheetId="29" hidden="1">'[8]p399fao'!#REF!</definedName>
    <definedName name="__123Graph_CCurrent" localSheetId="30" hidden="1">'[8]p399fao'!#REF!</definedName>
    <definedName name="__123Graph_CCurrent" localSheetId="1" hidden="1">'[8]p399fao'!#REF!</definedName>
    <definedName name="__123Graph_CCurrent" localSheetId="2" hidden="1">'[8]p399fao'!#REF!</definedName>
    <definedName name="__123Graph_CCurrent" hidden="1">'[5]19.14-15'!$C$34:$C$37</definedName>
    <definedName name="__123Graph_CGrßfico1" localSheetId="3" hidden="1">'[8]p399fao'!#REF!</definedName>
    <definedName name="__123Graph_CGrßfico1" localSheetId="4" hidden="1">'[8]p399fao'!#REF!</definedName>
    <definedName name="__123Graph_CGrßfico1" localSheetId="5" hidden="1">'[8]p399fao'!#REF!</definedName>
    <definedName name="__123Graph_CGrßfico1" localSheetId="6" hidden="1">'[8]p399fao'!#REF!</definedName>
    <definedName name="__123Graph_CGrßfico1" localSheetId="7" hidden="1">'[8]p399fao'!#REF!</definedName>
    <definedName name="__123Graph_CGrßfico1" localSheetId="8" hidden="1">'[8]p399fao'!#REF!</definedName>
    <definedName name="__123Graph_CGrßfico1" localSheetId="9" hidden="1">'[8]p399fao'!#REF!</definedName>
    <definedName name="__123Graph_CGrßfico1" localSheetId="0" hidden="1">'[8]p399fao'!#REF!</definedName>
    <definedName name="__123Graph_CGrßfico1" localSheetId="10" hidden="1">'[8]p399fao'!#REF!</definedName>
    <definedName name="__123Graph_CGrßfico1" localSheetId="11" hidden="1">'[8]p399fao'!#REF!</definedName>
    <definedName name="__123Graph_CGrßfico1" localSheetId="12" hidden="1">'[8]p399fao'!#REF!</definedName>
    <definedName name="__123Graph_CGrßfico1" localSheetId="13" hidden="1">'[8]p399fao'!#REF!</definedName>
    <definedName name="__123Graph_CGrßfico1" localSheetId="17" hidden="1">'[8]p399fao'!#REF!</definedName>
    <definedName name="__123Graph_CGrßfico1" localSheetId="20" hidden="1">'[8]p399fao'!#REF!</definedName>
    <definedName name="__123Graph_CGrßfico1" localSheetId="21" hidden="1">'[8]p399fao'!#REF!</definedName>
    <definedName name="__123Graph_CGrßfico1" localSheetId="22" hidden="1">'[8]p399fao'!#REF!</definedName>
    <definedName name="__123Graph_CGrßfico1" localSheetId="23" hidden="1">'[8]p399fao'!#REF!</definedName>
    <definedName name="__123Graph_CGrßfico1" localSheetId="24" hidden="1">'[8]p399fao'!#REF!</definedName>
    <definedName name="__123Graph_CGrßfico1" localSheetId="25" hidden="1">'[8]p399fao'!#REF!</definedName>
    <definedName name="__123Graph_CGrßfico1" localSheetId="26" hidden="1">'[5]19.14-15'!$C$34:$C$37</definedName>
    <definedName name="__123Graph_CGrßfico1" localSheetId="27" hidden="1">'[5]19.14-15'!$C$34:$C$37</definedName>
    <definedName name="__123Graph_CGrßfico1" localSheetId="28" hidden="1">'[8]p399fao'!#REF!</definedName>
    <definedName name="__123Graph_CGrßfico1" localSheetId="29" hidden="1">'[8]p399fao'!#REF!</definedName>
    <definedName name="__123Graph_CGrßfico1" localSheetId="30" hidden="1">'[8]p399fao'!#REF!</definedName>
    <definedName name="__123Graph_CGrßfico1" localSheetId="1" hidden="1">'[8]p399fao'!#REF!</definedName>
    <definedName name="__123Graph_CGrßfico1" localSheetId="2" hidden="1">'[8]p399fao'!#REF!</definedName>
    <definedName name="__123Graph_CGrßfico1" hidden="1">'[5]19.14-15'!$C$34:$C$37</definedName>
    <definedName name="__123Graph_D" localSheetId="3" hidden="1">'[8]p399fao'!#REF!</definedName>
    <definedName name="__123Graph_D" localSheetId="4" hidden="1">'[8]p399fao'!#REF!</definedName>
    <definedName name="__123Graph_D" localSheetId="5" hidden="1">'[8]p399fao'!#REF!</definedName>
    <definedName name="__123Graph_D" localSheetId="6" hidden="1">'[8]p399fao'!#REF!</definedName>
    <definedName name="__123Graph_D" localSheetId="7" hidden="1">'[8]p399fao'!#REF!</definedName>
    <definedName name="__123Graph_D" localSheetId="8" hidden="1">'[8]p399fao'!#REF!</definedName>
    <definedName name="__123Graph_D" localSheetId="9" hidden="1">'[8]p399fao'!#REF!</definedName>
    <definedName name="__123Graph_D" localSheetId="0" hidden="1">'[8]p399fao'!#REF!</definedName>
    <definedName name="__123Graph_D" localSheetId="10" hidden="1">'[8]p399fao'!#REF!</definedName>
    <definedName name="__123Graph_D" localSheetId="11" hidden="1">'[8]p399fao'!#REF!</definedName>
    <definedName name="__123Graph_D" localSheetId="12" hidden="1">'[8]p399fao'!#REF!</definedName>
    <definedName name="__123Graph_D" localSheetId="13" hidden="1">'[8]p399fao'!#REF!</definedName>
    <definedName name="__123Graph_D" localSheetId="17" hidden="1">'[8]p399fao'!#REF!</definedName>
    <definedName name="__123Graph_D" localSheetId="20" hidden="1">'[8]p399fao'!#REF!</definedName>
    <definedName name="__123Graph_D" localSheetId="21" hidden="1">'[8]p399fao'!#REF!</definedName>
    <definedName name="__123Graph_D" localSheetId="22" hidden="1">'[8]p399fao'!#REF!</definedName>
    <definedName name="__123Graph_D" localSheetId="23" hidden="1">'[8]p399fao'!#REF!</definedName>
    <definedName name="__123Graph_D" localSheetId="24" hidden="1">'[8]p399fao'!#REF!</definedName>
    <definedName name="__123Graph_D" localSheetId="25" hidden="1">'[8]p399fao'!#REF!</definedName>
    <definedName name="__123Graph_D" localSheetId="26" hidden="1">'[10]p122'!#REF!</definedName>
    <definedName name="__123Graph_D" localSheetId="27" hidden="1">'[10]p122'!#REF!</definedName>
    <definedName name="__123Graph_D" localSheetId="28" hidden="1">'[8]p399fao'!#REF!</definedName>
    <definedName name="__123Graph_D" localSheetId="29" hidden="1">'[8]p399fao'!#REF!</definedName>
    <definedName name="__123Graph_D" localSheetId="30" hidden="1">'[8]p399fao'!#REF!</definedName>
    <definedName name="__123Graph_D" localSheetId="1" hidden="1">'[8]p399fao'!#REF!</definedName>
    <definedName name="__123Graph_D" localSheetId="2" hidden="1">'[8]p399fao'!#REF!</definedName>
    <definedName name="__123Graph_D" hidden="1">'[1]p122'!#REF!</definedName>
    <definedName name="__123Graph_DCurrent" localSheetId="3" hidden="1">'[8]p399fao'!#REF!</definedName>
    <definedName name="__123Graph_DCurrent" localSheetId="4" hidden="1">'[8]p399fao'!#REF!</definedName>
    <definedName name="__123Graph_DCurrent" localSheetId="5" hidden="1">'[8]p399fao'!#REF!</definedName>
    <definedName name="__123Graph_DCurrent" localSheetId="6" hidden="1">'[8]p399fao'!#REF!</definedName>
    <definedName name="__123Graph_DCurrent" localSheetId="7" hidden="1">'[8]p399fao'!#REF!</definedName>
    <definedName name="__123Graph_DCurrent" localSheetId="8" hidden="1">'[8]p399fao'!#REF!</definedName>
    <definedName name="__123Graph_DCurrent" localSheetId="9" hidden="1">'[8]p399fao'!#REF!</definedName>
    <definedName name="__123Graph_DCurrent" localSheetId="0" hidden="1">'[8]p399fao'!#REF!</definedName>
    <definedName name="__123Graph_DCurrent" localSheetId="10" hidden="1">'[8]p399fao'!#REF!</definedName>
    <definedName name="__123Graph_DCurrent" localSheetId="11" hidden="1">'[8]p399fao'!#REF!</definedName>
    <definedName name="__123Graph_DCurrent" localSheetId="12" hidden="1">'[8]p399fao'!#REF!</definedName>
    <definedName name="__123Graph_DCurrent" localSheetId="13" hidden="1">'[8]p399fao'!#REF!</definedName>
    <definedName name="__123Graph_DCurrent" localSheetId="17" hidden="1">'[8]p399fao'!#REF!</definedName>
    <definedName name="__123Graph_DCurrent" localSheetId="20" hidden="1">'[8]p399fao'!#REF!</definedName>
    <definedName name="__123Graph_DCurrent" localSheetId="21" hidden="1">'[8]p399fao'!#REF!</definedName>
    <definedName name="__123Graph_DCurrent" localSheetId="22" hidden="1">'[8]p399fao'!#REF!</definedName>
    <definedName name="__123Graph_DCurrent" localSheetId="23" hidden="1">'[8]p399fao'!#REF!</definedName>
    <definedName name="__123Graph_DCurrent" localSheetId="24" hidden="1">'[8]p399fao'!#REF!</definedName>
    <definedName name="__123Graph_DCurrent" localSheetId="25" hidden="1">'[8]p399fao'!#REF!</definedName>
    <definedName name="__123Graph_DCurrent" localSheetId="26" hidden="1">'[5]19.14-15'!#REF!</definedName>
    <definedName name="__123Graph_DCurrent" localSheetId="27" hidden="1">'[5]19.14-15'!#REF!</definedName>
    <definedName name="__123Graph_DCurrent" localSheetId="28" hidden="1">'[8]p399fao'!#REF!</definedName>
    <definedName name="__123Graph_DCurrent" localSheetId="29" hidden="1">'[8]p399fao'!#REF!</definedName>
    <definedName name="__123Graph_DCurrent" localSheetId="30" hidden="1">'[8]p399fao'!#REF!</definedName>
    <definedName name="__123Graph_DCurrent" localSheetId="1" hidden="1">'[8]p399fao'!#REF!</definedName>
    <definedName name="__123Graph_DCurrent" localSheetId="2" hidden="1">'[8]p399fao'!#REF!</definedName>
    <definedName name="__123Graph_DCurrent" hidden="1">'[5]19.14-15'!#REF!</definedName>
    <definedName name="__123Graph_DGrßfico1" localSheetId="3" hidden="1">'[8]p399fao'!#REF!</definedName>
    <definedName name="__123Graph_DGrßfico1" localSheetId="4" hidden="1">'[8]p399fao'!#REF!</definedName>
    <definedName name="__123Graph_DGrßfico1" localSheetId="5" hidden="1">'[8]p399fao'!#REF!</definedName>
    <definedName name="__123Graph_DGrßfico1" localSheetId="6" hidden="1">'[8]p399fao'!#REF!</definedName>
    <definedName name="__123Graph_DGrßfico1" localSheetId="7" hidden="1">'[8]p399fao'!#REF!</definedName>
    <definedName name="__123Graph_DGrßfico1" localSheetId="8" hidden="1">'[8]p399fao'!#REF!</definedName>
    <definedName name="__123Graph_DGrßfico1" localSheetId="9" hidden="1">'[8]p399fao'!#REF!</definedName>
    <definedName name="__123Graph_DGrßfico1" localSheetId="0" hidden="1">'[8]p399fao'!#REF!</definedName>
    <definedName name="__123Graph_DGrßfico1" localSheetId="10" hidden="1">'[8]p399fao'!#REF!</definedName>
    <definedName name="__123Graph_DGrßfico1" localSheetId="11" hidden="1">'[8]p399fao'!#REF!</definedName>
    <definedName name="__123Graph_DGrßfico1" localSheetId="12" hidden="1">'[8]p399fao'!#REF!</definedName>
    <definedName name="__123Graph_DGrßfico1" localSheetId="13" hidden="1">'[8]p399fao'!#REF!</definedName>
    <definedName name="__123Graph_DGrßfico1" localSheetId="17" hidden="1">'[8]p399fao'!#REF!</definedName>
    <definedName name="__123Graph_DGrßfico1" localSheetId="20" hidden="1">'[8]p399fao'!#REF!</definedName>
    <definedName name="__123Graph_DGrßfico1" localSheetId="21" hidden="1">'[8]p399fao'!#REF!</definedName>
    <definedName name="__123Graph_DGrßfico1" localSheetId="22" hidden="1">'[8]p399fao'!#REF!</definedName>
    <definedName name="__123Graph_DGrßfico1" localSheetId="23" hidden="1">'[8]p399fao'!#REF!</definedName>
    <definedName name="__123Graph_DGrßfico1" localSheetId="24" hidden="1">'[8]p399fao'!#REF!</definedName>
    <definedName name="__123Graph_DGrßfico1" localSheetId="25" hidden="1">'[8]p399fao'!#REF!</definedName>
    <definedName name="__123Graph_DGrßfico1" localSheetId="26" hidden="1">'[5]19.14-15'!#REF!</definedName>
    <definedName name="__123Graph_DGrßfico1" localSheetId="27" hidden="1">'[5]19.14-15'!#REF!</definedName>
    <definedName name="__123Graph_DGrßfico1" localSheetId="28" hidden="1">'[8]p399fao'!#REF!</definedName>
    <definedName name="__123Graph_DGrßfico1" localSheetId="29" hidden="1">'[8]p399fao'!#REF!</definedName>
    <definedName name="__123Graph_DGrßfico1" localSheetId="30" hidden="1">'[8]p399fao'!#REF!</definedName>
    <definedName name="__123Graph_DGrßfico1" localSheetId="1" hidden="1">'[8]p399fao'!#REF!</definedName>
    <definedName name="__123Graph_DGrßfico1" localSheetId="2" hidden="1">'[8]p399fao'!#REF!</definedName>
    <definedName name="__123Graph_DGrßfico1" hidden="1">'[5]19.14-15'!#REF!</definedName>
    <definedName name="__123Graph_E" localSheetId="3" hidden="1">'[8]p399fao'!#REF!</definedName>
    <definedName name="__123Graph_E" localSheetId="4" hidden="1">'[8]p399fao'!#REF!</definedName>
    <definedName name="__123Graph_E" localSheetId="5" hidden="1">'[8]p399fao'!#REF!</definedName>
    <definedName name="__123Graph_E" localSheetId="6" hidden="1">'[8]p399fao'!#REF!</definedName>
    <definedName name="__123Graph_E" localSheetId="7" hidden="1">'[8]p399fao'!#REF!</definedName>
    <definedName name="__123Graph_E" localSheetId="8" hidden="1">'[8]p399fao'!#REF!</definedName>
    <definedName name="__123Graph_E" localSheetId="9" hidden="1">'[8]p399fao'!#REF!</definedName>
    <definedName name="__123Graph_E" localSheetId="0" hidden="1">'[8]p399fao'!#REF!</definedName>
    <definedName name="__123Graph_E" localSheetId="10" hidden="1">'[8]p399fao'!#REF!</definedName>
    <definedName name="__123Graph_E" localSheetId="11" hidden="1">'[8]p399fao'!#REF!</definedName>
    <definedName name="__123Graph_E" localSheetId="12" hidden="1">'[8]p399fao'!#REF!</definedName>
    <definedName name="__123Graph_E" localSheetId="13" hidden="1">'[8]p399fao'!#REF!</definedName>
    <definedName name="__123Graph_E" localSheetId="17" hidden="1">'[8]p399fao'!#REF!</definedName>
    <definedName name="__123Graph_E" localSheetId="20" hidden="1">'[8]p399fao'!#REF!</definedName>
    <definedName name="__123Graph_E" localSheetId="21" hidden="1">'[8]p399fao'!#REF!</definedName>
    <definedName name="__123Graph_E" localSheetId="22" hidden="1">'[8]p399fao'!#REF!</definedName>
    <definedName name="__123Graph_E" localSheetId="23" hidden="1">'[8]p399fao'!#REF!</definedName>
    <definedName name="__123Graph_E" localSheetId="24" hidden="1">'[8]p399fao'!#REF!</definedName>
    <definedName name="__123Graph_E" localSheetId="25" hidden="1">'[8]p399fao'!#REF!</definedName>
    <definedName name="__123Graph_E" localSheetId="26" hidden="1">'[5]19.14-15'!$D$34:$D$37</definedName>
    <definedName name="__123Graph_E" localSheetId="27" hidden="1">'[5]19.14-15'!$D$34:$D$37</definedName>
    <definedName name="__123Graph_E" localSheetId="28" hidden="1">'[8]p399fao'!#REF!</definedName>
    <definedName name="__123Graph_E" localSheetId="29" hidden="1">'[8]p399fao'!#REF!</definedName>
    <definedName name="__123Graph_E" localSheetId="30" hidden="1">'[8]p399fao'!#REF!</definedName>
    <definedName name="__123Graph_E" localSheetId="1" hidden="1">'[8]p399fao'!#REF!</definedName>
    <definedName name="__123Graph_E" localSheetId="2" hidden="1">'[8]p399fao'!#REF!</definedName>
    <definedName name="__123Graph_E" hidden="1">'[5]19.14-15'!$D$34:$D$37</definedName>
    <definedName name="__123Graph_ECurrent" localSheetId="3" hidden="1">'[8]p399fao'!#REF!</definedName>
    <definedName name="__123Graph_ECurrent" localSheetId="4" hidden="1">'[8]p399fao'!#REF!</definedName>
    <definedName name="__123Graph_ECurrent" localSheetId="5" hidden="1">'[8]p399fao'!#REF!</definedName>
    <definedName name="__123Graph_ECurrent" localSheetId="6" hidden="1">'[8]p399fao'!#REF!</definedName>
    <definedName name="__123Graph_ECurrent" localSheetId="7" hidden="1">'[8]p399fao'!#REF!</definedName>
    <definedName name="__123Graph_ECurrent" localSheetId="8" hidden="1">'[8]p399fao'!#REF!</definedName>
    <definedName name="__123Graph_ECurrent" localSheetId="9" hidden="1">'[8]p399fao'!#REF!</definedName>
    <definedName name="__123Graph_ECurrent" localSheetId="0" hidden="1">'[8]p399fao'!#REF!</definedName>
    <definedName name="__123Graph_ECurrent" localSheetId="10" hidden="1">'[8]p399fao'!#REF!</definedName>
    <definedName name="__123Graph_ECurrent" localSheetId="11" hidden="1">'[8]p399fao'!#REF!</definedName>
    <definedName name="__123Graph_ECurrent" localSheetId="12" hidden="1">'[8]p399fao'!#REF!</definedName>
    <definedName name="__123Graph_ECurrent" localSheetId="13" hidden="1">'[8]p399fao'!#REF!</definedName>
    <definedName name="__123Graph_ECurrent" localSheetId="17" hidden="1">'[8]p399fao'!#REF!</definedName>
    <definedName name="__123Graph_ECurrent" localSheetId="20" hidden="1">'[8]p399fao'!#REF!</definedName>
    <definedName name="__123Graph_ECurrent" localSheetId="21" hidden="1">'[8]p399fao'!#REF!</definedName>
    <definedName name="__123Graph_ECurrent" localSheetId="22" hidden="1">'[8]p399fao'!#REF!</definedName>
    <definedName name="__123Graph_ECurrent" localSheetId="23" hidden="1">'[8]p399fao'!#REF!</definedName>
    <definedName name="__123Graph_ECurrent" localSheetId="24" hidden="1">'[8]p399fao'!#REF!</definedName>
    <definedName name="__123Graph_ECurrent" localSheetId="25" hidden="1">'[8]p399fao'!#REF!</definedName>
    <definedName name="__123Graph_ECurrent" localSheetId="26" hidden="1">'[5]19.14-15'!$D$34:$D$37</definedName>
    <definedName name="__123Graph_ECurrent" localSheetId="27" hidden="1">'[5]19.14-15'!$D$34:$D$37</definedName>
    <definedName name="__123Graph_ECurrent" localSheetId="28" hidden="1">'[8]p399fao'!#REF!</definedName>
    <definedName name="__123Graph_ECurrent" localSheetId="29" hidden="1">'[8]p399fao'!#REF!</definedName>
    <definedName name="__123Graph_ECurrent" localSheetId="30" hidden="1">'[8]p399fao'!#REF!</definedName>
    <definedName name="__123Graph_ECurrent" localSheetId="1" hidden="1">'[8]p399fao'!#REF!</definedName>
    <definedName name="__123Graph_ECurrent" localSheetId="2" hidden="1">'[8]p399fao'!#REF!</definedName>
    <definedName name="__123Graph_ECurrent" hidden="1">'[5]19.14-15'!$D$34:$D$37</definedName>
    <definedName name="__123Graph_EGrßfico1" localSheetId="3" hidden="1">'[8]p399fao'!#REF!</definedName>
    <definedName name="__123Graph_EGrßfico1" localSheetId="4" hidden="1">'[8]p399fao'!#REF!</definedName>
    <definedName name="__123Graph_EGrßfico1" localSheetId="5" hidden="1">'[8]p399fao'!#REF!</definedName>
    <definedName name="__123Graph_EGrßfico1" localSheetId="6" hidden="1">'[8]p399fao'!#REF!</definedName>
    <definedName name="__123Graph_EGrßfico1" localSheetId="7" hidden="1">'[8]p399fao'!#REF!</definedName>
    <definedName name="__123Graph_EGrßfico1" localSheetId="8" hidden="1">'[8]p399fao'!#REF!</definedName>
    <definedName name="__123Graph_EGrßfico1" localSheetId="9" hidden="1">'[8]p399fao'!#REF!</definedName>
    <definedName name="__123Graph_EGrßfico1" localSheetId="0" hidden="1">'[8]p399fao'!#REF!</definedName>
    <definedName name="__123Graph_EGrßfico1" localSheetId="10" hidden="1">'[8]p399fao'!#REF!</definedName>
    <definedName name="__123Graph_EGrßfico1" localSheetId="11" hidden="1">'[8]p399fao'!#REF!</definedName>
    <definedName name="__123Graph_EGrßfico1" localSheetId="12" hidden="1">'[8]p399fao'!#REF!</definedName>
    <definedName name="__123Graph_EGrßfico1" localSheetId="13" hidden="1">'[8]p399fao'!#REF!</definedName>
    <definedName name="__123Graph_EGrßfico1" localSheetId="17" hidden="1">'[8]p399fao'!#REF!</definedName>
    <definedName name="__123Graph_EGrßfico1" localSheetId="20" hidden="1">'[8]p399fao'!#REF!</definedName>
    <definedName name="__123Graph_EGrßfico1" localSheetId="21" hidden="1">'[8]p399fao'!#REF!</definedName>
    <definedName name="__123Graph_EGrßfico1" localSheetId="22" hidden="1">'[8]p399fao'!#REF!</definedName>
    <definedName name="__123Graph_EGrßfico1" localSheetId="23" hidden="1">'[8]p399fao'!#REF!</definedName>
    <definedName name="__123Graph_EGrßfico1" localSheetId="24" hidden="1">'[8]p399fao'!#REF!</definedName>
    <definedName name="__123Graph_EGrßfico1" localSheetId="25" hidden="1">'[8]p399fao'!#REF!</definedName>
    <definedName name="__123Graph_EGrßfico1" localSheetId="26" hidden="1">'[5]19.14-15'!$D$34:$D$37</definedName>
    <definedName name="__123Graph_EGrßfico1" localSheetId="27" hidden="1">'[5]19.14-15'!$D$34:$D$37</definedName>
    <definedName name="__123Graph_EGrßfico1" localSheetId="28" hidden="1">'[8]p399fao'!#REF!</definedName>
    <definedName name="__123Graph_EGrßfico1" localSheetId="29" hidden="1">'[8]p399fao'!#REF!</definedName>
    <definedName name="__123Graph_EGrßfico1" localSheetId="30" hidden="1">'[8]p399fao'!#REF!</definedName>
    <definedName name="__123Graph_EGrßfico1" localSheetId="1" hidden="1">'[8]p399fao'!#REF!</definedName>
    <definedName name="__123Graph_EGrßfico1" localSheetId="2" hidden="1">'[8]p399fao'!#REF!</definedName>
    <definedName name="__123Graph_EGrßfico1" hidden="1">'[5]19.14-15'!$D$34:$D$37</definedName>
    <definedName name="__123Graph_F" localSheetId="3" hidden="1">'[8]p399fao'!#REF!</definedName>
    <definedName name="__123Graph_F" localSheetId="4" hidden="1">'[8]p399fao'!#REF!</definedName>
    <definedName name="__123Graph_F" localSheetId="5" hidden="1">'[8]p399fao'!#REF!</definedName>
    <definedName name="__123Graph_F" localSheetId="6" hidden="1">'[8]p399fao'!#REF!</definedName>
    <definedName name="__123Graph_F" localSheetId="7" hidden="1">'[8]p399fao'!#REF!</definedName>
    <definedName name="__123Graph_F" localSheetId="8" hidden="1">'[8]p399fao'!#REF!</definedName>
    <definedName name="__123Graph_F" localSheetId="9" hidden="1">'[8]p399fao'!#REF!</definedName>
    <definedName name="__123Graph_F" localSheetId="0" hidden="1">'[8]p399fao'!#REF!</definedName>
    <definedName name="__123Graph_F" localSheetId="10" hidden="1">'[8]p399fao'!#REF!</definedName>
    <definedName name="__123Graph_F" localSheetId="11" hidden="1">'[8]p399fao'!#REF!</definedName>
    <definedName name="__123Graph_F" localSheetId="12" hidden="1">'[8]p399fao'!#REF!</definedName>
    <definedName name="__123Graph_F" localSheetId="13" hidden="1">'[8]p399fao'!#REF!</definedName>
    <definedName name="__123Graph_F" localSheetId="17" hidden="1">'[8]p399fao'!#REF!</definedName>
    <definedName name="__123Graph_F" localSheetId="20" hidden="1">'[8]p399fao'!#REF!</definedName>
    <definedName name="__123Graph_F" localSheetId="21" hidden="1">'[8]p399fao'!#REF!</definedName>
    <definedName name="__123Graph_F" localSheetId="22" hidden="1">'[8]p399fao'!#REF!</definedName>
    <definedName name="__123Graph_F" localSheetId="23" hidden="1">'[8]p399fao'!#REF!</definedName>
    <definedName name="__123Graph_F" localSheetId="24" hidden="1">'[8]p399fao'!#REF!</definedName>
    <definedName name="__123Graph_F" localSheetId="25" hidden="1">'[8]p399fao'!#REF!</definedName>
    <definedName name="__123Graph_F" localSheetId="26" hidden="1">'[10]p122'!#REF!</definedName>
    <definedName name="__123Graph_F" localSheetId="27" hidden="1">'[10]p122'!#REF!</definedName>
    <definedName name="__123Graph_F" localSheetId="28" hidden="1">'[8]p399fao'!#REF!</definedName>
    <definedName name="__123Graph_F" localSheetId="29" hidden="1">'[8]p399fao'!#REF!</definedName>
    <definedName name="__123Graph_F" localSheetId="30" hidden="1">'[8]p399fao'!#REF!</definedName>
    <definedName name="__123Graph_F" localSheetId="1" hidden="1">'[8]p399fao'!#REF!</definedName>
    <definedName name="__123Graph_F" localSheetId="2" hidden="1">'[8]p399fao'!#REF!</definedName>
    <definedName name="__123Graph_F" hidden="1">'[1]p122'!#REF!</definedName>
    <definedName name="__123Graph_FCurrent" localSheetId="3" hidden="1">'[8]p399fao'!#REF!</definedName>
    <definedName name="__123Graph_FCurrent" localSheetId="4" hidden="1">'[8]p399fao'!#REF!</definedName>
    <definedName name="__123Graph_FCurrent" localSheetId="5" hidden="1">'[8]p399fao'!#REF!</definedName>
    <definedName name="__123Graph_FCurrent" localSheetId="6" hidden="1">'[8]p399fao'!#REF!</definedName>
    <definedName name="__123Graph_FCurrent" localSheetId="7" hidden="1">'[8]p399fao'!#REF!</definedName>
    <definedName name="__123Graph_FCurrent" localSheetId="8" hidden="1">'[8]p399fao'!#REF!</definedName>
    <definedName name="__123Graph_FCurrent" localSheetId="9" hidden="1">'[8]p399fao'!#REF!</definedName>
    <definedName name="__123Graph_FCurrent" localSheetId="0" hidden="1">'[8]p399fao'!#REF!</definedName>
    <definedName name="__123Graph_FCurrent" localSheetId="10" hidden="1">'[8]p399fao'!#REF!</definedName>
    <definedName name="__123Graph_FCurrent" localSheetId="11" hidden="1">'[8]p399fao'!#REF!</definedName>
    <definedName name="__123Graph_FCurrent" localSheetId="12" hidden="1">'[8]p399fao'!#REF!</definedName>
    <definedName name="__123Graph_FCurrent" localSheetId="13" hidden="1">'[8]p399fao'!#REF!</definedName>
    <definedName name="__123Graph_FCurrent" localSheetId="17" hidden="1">'[8]p399fao'!#REF!</definedName>
    <definedName name="__123Graph_FCurrent" localSheetId="20" hidden="1">'[8]p399fao'!#REF!</definedName>
    <definedName name="__123Graph_FCurrent" localSheetId="21" hidden="1">'[8]p399fao'!#REF!</definedName>
    <definedName name="__123Graph_FCurrent" localSheetId="22" hidden="1">'[8]p399fao'!#REF!</definedName>
    <definedName name="__123Graph_FCurrent" localSheetId="23" hidden="1">'[8]p399fao'!#REF!</definedName>
    <definedName name="__123Graph_FCurrent" localSheetId="24" hidden="1">'[8]p399fao'!#REF!</definedName>
    <definedName name="__123Graph_FCurrent" localSheetId="25" hidden="1">'[8]p399fao'!#REF!</definedName>
    <definedName name="__123Graph_FCurrent" localSheetId="26" hidden="1">'[5]19.14-15'!#REF!</definedName>
    <definedName name="__123Graph_FCurrent" localSheetId="27" hidden="1">'[5]19.14-15'!#REF!</definedName>
    <definedName name="__123Graph_FCurrent" localSheetId="28" hidden="1">'[8]p399fao'!#REF!</definedName>
    <definedName name="__123Graph_FCurrent" localSheetId="29" hidden="1">'[8]p399fao'!#REF!</definedName>
    <definedName name="__123Graph_FCurrent" localSheetId="30" hidden="1">'[8]p399fao'!#REF!</definedName>
    <definedName name="__123Graph_FCurrent" localSheetId="1" hidden="1">'[8]p399fao'!#REF!</definedName>
    <definedName name="__123Graph_FCurrent" localSheetId="2" hidden="1">'[8]p399fao'!#REF!</definedName>
    <definedName name="__123Graph_FCurrent" hidden="1">'[5]19.14-15'!#REF!</definedName>
    <definedName name="__123Graph_FGrßfico1" localSheetId="3" hidden="1">'[8]p399fao'!#REF!</definedName>
    <definedName name="__123Graph_FGrßfico1" localSheetId="4" hidden="1">'[8]p399fao'!#REF!</definedName>
    <definedName name="__123Graph_FGrßfico1" localSheetId="5" hidden="1">'[8]p399fao'!#REF!</definedName>
    <definedName name="__123Graph_FGrßfico1" localSheetId="6" hidden="1">'[8]p399fao'!#REF!</definedName>
    <definedName name="__123Graph_FGrßfico1" localSheetId="7" hidden="1">'[8]p399fao'!#REF!</definedName>
    <definedName name="__123Graph_FGrßfico1" localSheetId="8" hidden="1">'[8]p399fao'!#REF!</definedName>
    <definedName name="__123Graph_FGrßfico1" localSheetId="9" hidden="1">'[8]p399fao'!#REF!</definedName>
    <definedName name="__123Graph_FGrßfico1" localSheetId="0" hidden="1">'[8]p399fao'!#REF!</definedName>
    <definedName name="__123Graph_FGrßfico1" localSheetId="10" hidden="1">'[8]p399fao'!#REF!</definedName>
    <definedName name="__123Graph_FGrßfico1" localSheetId="11" hidden="1">'[8]p399fao'!#REF!</definedName>
    <definedName name="__123Graph_FGrßfico1" localSheetId="12" hidden="1">'[8]p399fao'!#REF!</definedName>
    <definedName name="__123Graph_FGrßfico1" localSheetId="13" hidden="1">'[8]p399fao'!#REF!</definedName>
    <definedName name="__123Graph_FGrßfico1" localSheetId="17" hidden="1">'[8]p399fao'!#REF!</definedName>
    <definedName name="__123Graph_FGrßfico1" localSheetId="20" hidden="1">'[8]p399fao'!#REF!</definedName>
    <definedName name="__123Graph_FGrßfico1" localSheetId="21" hidden="1">'[8]p399fao'!#REF!</definedName>
    <definedName name="__123Graph_FGrßfico1" localSheetId="22" hidden="1">'[8]p399fao'!#REF!</definedName>
    <definedName name="__123Graph_FGrßfico1" localSheetId="23" hidden="1">'[8]p399fao'!#REF!</definedName>
    <definedName name="__123Graph_FGrßfico1" localSheetId="24" hidden="1">'[8]p399fao'!#REF!</definedName>
    <definedName name="__123Graph_FGrßfico1" localSheetId="25" hidden="1">'[8]p399fao'!#REF!</definedName>
    <definedName name="__123Graph_FGrßfico1" localSheetId="26" hidden="1">'[5]19.14-15'!#REF!</definedName>
    <definedName name="__123Graph_FGrßfico1" localSheetId="27" hidden="1">'[5]19.14-15'!#REF!</definedName>
    <definedName name="__123Graph_FGrßfico1" localSheetId="28" hidden="1">'[8]p399fao'!#REF!</definedName>
    <definedName name="__123Graph_FGrßfico1" localSheetId="29" hidden="1">'[8]p399fao'!#REF!</definedName>
    <definedName name="__123Graph_FGrßfico1" localSheetId="30" hidden="1">'[8]p399fao'!#REF!</definedName>
    <definedName name="__123Graph_FGrßfico1" localSheetId="1" hidden="1">'[8]p399fao'!#REF!</definedName>
    <definedName name="__123Graph_FGrßfico1" localSheetId="2" hidden="1">'[8]p399fao'!#REF!</definedName>
    <definedName name="__123Graph_FGrßfico1" hidden="1">'[5]19.14-15'!#REF!</definedName>
    <definedName name="__123Graph_X" localSheetId="3" hidden="1">'[8]p399fao'!#REF!</definedName>
    <definedName name="__123Graph_X" localSheetId="4" hidden="1">'[8]p399fao'!#REF!</definedName>
    <definedName name="__123Graph_X" localSheetId="5" hidden="1">'[8]p399fao'!#REF!</definedName>
    <definedName name="__123Graph_X" localSheetId="6" hidden="1">'[8]p399fao'!#REF!</definedName>
    <definedName name="__123Graph_X" localSheetId="7" hidden="1">'[8]p399fao'!#REF!</definedName>
    <definedName name="__123Graph_X" localSheetId="8" hidden="1">'[8]p399fao'!#REF!</definedName>
    <definedName name="__123Graph_X" localSheetId="9" hidden="1">'[8]p399fao'!#REF!</definedName>
    <definedName name="__123Graph_X" localSheetId="0" hidden="1">'[8]p399fao'!#REF!</definedName>
    <definedName name="__123Graph_X" localSheetId="10" hidden="1">'[8]p399fao'!#REF!</definedName>
    <definedName name="__123Graph_X" localSheetId="11" hidden="1">'[8]p399fao'!#REF!</definedName>
    <definedName name="__123Graph_X" localSheetId="12" hidden="1">'[8]p399fao'!#REF!</definedName>
    <definedName name="__123Graph_X" localSheetId="13" hidden="1">'[8]p399fao'!#REF!</definedName>
    <definedName name="__123Graph_X" localSheetId="17" hidden="1">'[8]p399fao'!#REF!</definedName>
    <definedName name="__123Graph_X" localSheetId="20" hidden="1">'[8]p399fao'!#REF!</definedName>
    <definedName name="__123Graph_X" localSheetId="21" hidden="1">'[8]p399fao'!#REF!</definedName>
    <definedName name="__123Graph_X" localSheetId="22" hidden="1">'[8]p399fao'!#REF!</definedName>
    <definedName name="__123Graph_X" localSheetId="23" hidden="1">'[8]p399fao'!#REF!</definedName>
    <definedName name="__123Graph_X" localSheetId="24" hidden="1">'[8]p399fao'!#REF!</definedName>
    <definedName name="__123Graph_X" localSheetId="25" hidden="1">'[8]p399fao'!#REF!</definedName>
    <definedName name="__123Graph_X" localSheetId="26" hidden="1">'[10]p122'!#REF!</definedName>
    <definedName name="__123Graph_X" localSheetId="27" hidden="1">'[10]p122'!#REF!</definedName>
    <definedName name="__123Graph_X" localSheetId="28" hidden="1">'[8]p399fao'!#REF!</definedName>
    <definedName name="__123Graph_X" localSheetId="29" hidden="1">'[8]p399fao'!#REF!</definedName>
    <definedName name="__123Graph_X" localSheetId="30" hidden="1">'[8]p399fao'!#REF!</definedName>
    <definedName name="__123Graph_X" localSheetId="1" hidden="1">'[8]p399fao'!#REF!</definedName>
    <definedName name="__123Graph_X" localSheetId="2" hidden="1">'[8]p399fao'!#REF!</definedName>
    <definedName name="__123Graph_X" hidden="1">'[1]p122'!#REF!</definedName>
    <definedName name="__123Graph_XCurrent" localSheetId="3" hidden="1">'[8]p399fao'!#REF!</definedName>
    <definedName name="__123Graph_XCurrent" localSheetId="4" hidden="1">'[8]p399fao'!#REF!</definedName>
    <definedName name="__123Graph_XCurrent" localSheetId="5" hidden="1">'[8]p399fao'!#REF!</definedName>
    <definedName name="__123Graph_XCurrent" localSheetId="6" hidden="1">'[8]p399fao'!#REF!</definedName>
    <definedName name="__123Graph_XCurrent" localSheetId="7" hidden="1">'[8]p399fao'!#REF!</definedName>
    <definedName name="__123Graph_XCurrent" localSheetId="8" hidden="1">'[8]p399fao'!#REF!</definedName>
    <definedName name="__123Graph_XCurrent" localSheetId="9" hidden="1">'[8]p399fao'!#REF!</definedName>
    <definedName name="__123Graph_XCurrent" localSheetId="0" hidden="1">'[8]p399fao'!#REF!</definedName>
    <definedName name="__123Graph_XCurrent" localSheetId="10" hidden="1">'[8]p399fao'!#REF!</definedName>
    <definedName name="__123Graph_XCurrent" localSheetId="11" hidden="1">'[8]p399fao'!#REF!</definedName>
    <definedName name="__123Graph_XCurrent" localSheetId="12" hidden="1">'[8]p399fao'!#REF!</definedName>
    <definedName name="__123Graph_XCurrent" localSheetId="13" hidden="1">'[8]p399fao'!#REF!</definedName>
    <definedName name="__123Graph_XCurrent" localSheetId="17" hidden="1">'[8]p399fao'!#REF!</definedName>
    <definedName name="__123Graph_XCurrent" localSheetId="20" hidden="1">'[8]p399fao'!#REF!</definedName>
    <definedName name="__123Graph_XCurrent" localSheetId="21" hidden="1">'[8]p399fao'!#REF!</definedName>
    <definedName name="__123Graph_XCurrent" localSheetId="22" hidden="1">'[8]p399fao'!#REF!</definedName>
    <definedName name="__123Graph_XCurrent" localSheetId="23" hidden="1">'[8]p399fao'!#REF!</definedName>
    <definedName name="__123Graph_XCurrent" localSheetId="24" hidden="1">'[8]p399fao'!#REF!</definedName>
    <definedName name="__123Graph_XCurrent" localSheetId="25" hidden="1">'[8]p399fao'!#REF!</definedName>
    <definedName name="__123Graph_XCurrent" localSheetId="26" hidden="1">'[5]19.14-15'!#REF!</definedName>
    <definedName name="__123Graph_XCurrent" localSheetId="27" hidden="1">'[5]19.14-15'!#REF!</definedName>
    <definedName name="__123Graph_XCurrent" localSheetId="28" hidden="1">'[8]p399fao'!#REF!</definedName>
    <definedName name="__123Graph_XCurrent" localSheetId="29" hidden="1">'[8]p399fao'!#REF!</definedName>
    <definedName name="__123Graph_XCurrent" localSheetId="30" hidden="1">'[8]p399fao'!#REF!</definedName>
    <definedName name="__123Graph_XCurrent" localSheetId="1" hidden="1">'[8]p399fao'!#REF!</definedName>
    <definedName name="__123Graph_XCurrent" localSheetId="2" hidden="1">'[8]p399fao'!#REF!</definedName>
    <definedName name="__123Graph_XCurrent" hidden="1">'[5]19.14-15'!#REF!</definedName>
    <definedName name="__123Graph_XGrßfico1" localSheetId="3" hidden="1">'[8]p399fao'!#REF!</definedName>
    <definedName name="__123Graph_XGrßfico1" localSheetId="4" hidden="1">'[8]p399fao'!#REF!</definedName>
    <definedName name="__123Graph_XGrßfico1" localSheetId="5" hidden="1">'[8]p399fao'!#REF!</definedName>
    <definedName name="__123Graph_XGrßfico1" localSheetId="6" hidden="1">'[8]p399fao'!#REF!</definedName>
    <definedName name="__123Graph_XGrßfico1" localSheetId="7" hidden="1">'[8]p399fao'!#REF!</definedName>
    <definedName name="__123Graph_XGrßfico1" localSheetId="8" hidden="1">'[8]p399fao'!#REF!</definedName>
    <definedName name="__123Graph_XGrßfico1" localSheetId="9" hidden="1">'[8]p399fao'!#REF!</definedName>
    <definedName name="__123Graph_XGrßfico1" localSheetId="0" hidden="1">'[8]p399fao'!#REF!</definedName>
    <definedName name="__123Graph_XGrßfico1" localSheetId="10" hidden="1">'[8]p399fao'!#REF!</definedName>
    <definedName name="__123Graph_XGrßfico1" localSheetId="11" hidden="1">'[8]p399fao'!#REF!</definedName>
    <definedName name="__123Graph_XGrßfico1" localSheetId="12" hidden="1">'[8]p399fao'!#REF!</definedName>
    <definedName name="__123Graph_XGrßfico1" localSheetId="13" hidden="1">'[8]p399fao'!#REF!</definedName>
    <definedName name="__123Graph_XGrßfico1" localSheetId="17" hidden="1">'[8]p399fao'!#REF!</definedName>
    <definedName name="__123Graph_XGrßfico1" localSheetId="20" hidden="1">'[8]p399fao'!#REF!</definedName>
    <definedName name="__123Graph_XGrßfico1" localSheetId="21" hidden="1">'[8]p399fao'!#REF!</definedName>
    <definedName name="__123Graph_XGrßfico1" localSheetId="22" hidden="1">'[8]p399fao'!#REF!</definedName>
    <definedName name="__123Graph_XGrßfico1" localSheetId="23" hidden="1">'[8]p399fao'!#REF!</definedName>
    <definedName name="__123Graph_XGrßfico1" localSheetId="24" hidden="1">'[8]p399fao'!#REF!</definedName>
    <definedName name="__123Graph_XGrßfico1" localSheetId="25" hidden="1">'[8]p399fao'!#REF!</definedName>
    <definedName name="__123Graph_XGrßfico1" localSheetId="26" hidden="1">'[5]19.14-15'!#REF!</definedName>
    <definedName name="__123Graph_XGrßfico1" localSheetId="27" hidden="1">'[5]19.14-15'!#REF!</definedName>
    <definedName name="__123Graph_XGrßfico1" localSheetId="28" hidden="1">'[8]p399fao'!#REF!</definedName>
    <definedName name="__123Graph_XGrßfico1" localSheetId="29" hidden="1">'[8]p399fao'!#REF!</definedName>
    <definedName name="__123Graph_XGrßfico1" localSheetId="30" hidden="1">'[8]p399fao'!#REF!</definedName>
    <definedName name="__123Graph_XGrßfico1" localSheetId="1" hidden="1">'[8]p399fao'!#REF!</definedName>
    <definedName name="__123Graph_XGrßfico1" localSheetId="2" hidden="1">'[8]p399fao'!#REF!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3">'20.11'!$A$1:$J$31</definedName>
    <definedName name="_xlnm.Print_Area" localSheetId="4">'20.12'!$A$1:$L$31</definedName>
    <definedName name="_xlnm.Print_Area" localSheetId="5">'20.13'!$A$1:$J$90</definedName>
    <definedName name="_xlnm.Print_Area" localSheetId="6">'20.14'!$A$1:$L$90</definedName>
    <definedName name="_xlnm.Print_Area" localSheetId="7">'20.15'!$A$1:$H$54</definedName>
    <definedName name="_xlnm.Print_Area" localSheetId="8">'20.18'!$A$1:$F$30</definedName>
    <definedName name="_xlnm.Print_Area" localSheetId="9">'20.19'!$A$1:$J$30</definedName>
    <definedName name="_xlnm.Print_Area" localSheetId="0">'20.2'!$A$1:$G$40</definedName>
    <definedName name="_xlnm.Print_Area" localSheetId="10">'20.20'!$A$1:$F$89</definedName>
    <definedName name="_xlnm.Print_Area" localSheetId="11">'20.21'!$A$1:$J$89</definedName>
    <definedName name="_xlnm.Print_Area" localSheetId="12">'20.22'!$A$1:$H$54</definedName>
    <definedName name="_xlnm.Print_Area" localSheetId="13">'20.25'!$A$1:$E$30</definedName>
    <definedName name="_xlnm.Print_Area" localSheetId="14">'20.26'!$A$1:$H$30</definedName>
    <definedName name="_xlnm.Print_Area" localSheetId="15">'20.27'!$A$1:$E$89</definedName>
    <definedName name="_xlnm.Print_Area" localSheetId="16">'20.28'!$A$1:$H$89</definedName>
    <definedName name="_xlnm.Print_Area" localSheetId="17">'20.29'!$A$1:$D$55</definedName>
    <definedName name="_xlnm.Print_Area" localSheetId="18">'20.32'!$A$1:$F$31</definedName>
    <definedName name="_xlnm.Print_Area" localSheetId="19">'20.33'!$A$1:$F$31</definedName>
    <definedName name="_xlnm.Print_Area" localSheetId="20">'20.34'!$A$1:$F$90</definedName>
    <definedName name="_xlnm.Print_Area" localSheetId="21">'20.35'!$A$1:$F$90</definedName>
    <definedName name="_xlnm.Print_Area" localSheetId="22">'20.36'!$A$1:$H$54</definedName>
    <definedName name="_xlnm.Print_Area" localSheetId="23">'20.37'!$A$1:$D$30</definedName>
    <definedName name="_xlnm.Print_Area" localSheetId="24">'20.39'!$A$1:$F$30</definedName>
    <definedName name="_xlnm.Print_Area" localSheetId="25">'20.40'!$A$1:$I$62</definedName>
    <definedName name="_xlnm.Print_Area" localSheetId="26">'20.42'!$A$1:$E$32</definedName>
    <definedName name="_xlnm.Print_Area" localSheetId="27">'20.43'!$A$1:$H$31</definedName>
    <definedName name="_xlnm.Print_Area" localSheetId="28">'20.45'!$A$1:$D$31</definedName>
    <definedName name="_xlnm.Print_Area" localSheetId="29">'20.46'!$A$1:$G$91</definedName>
    <definedName name="_xlnm.Print_Area" localSheetId="30">'20.47'!$A$1:$G$53</definedName>
    <definedName name="_xlnm.Print_Area" localSheetId="1">'20.5'!$A$1:$H$41</definedName>
    <definedName name="_xlnm.Print_Area" localSheetId="2">'20.8'!$A$1:$E$53</definedName>
    <definedName name="GUION">#REF!</definedName>
    <definedName name="Imprimir_área_IM" localSheetId="3">'[7]GANADE15'!$A$35:$AG$39</definedName>
    <definedName name="Imprimir_área_IM" localSheetId="4">'[7]GANADE15'!$A$35:$AG$39</definedName>
    <definedName name="Imprimir_área_IM" localSheetId="5">'[7]GANADE15'!$A$35:$AG$39</definedName>
    <definedName name="Imprimir_área_IM" localSheetId="6">'[7]GANADE15'!$A$35:$AG$39</definedName>
    <definedName name="Imprimir_área_IM" localSheetId="7">'20.15'!$A$80:$G$113</definedName>
    <definedName name="Imprimir_área_IM" localSheetId="8">'[7]GANADE15'!$A$35:$AG$39</definedName>
    <definedName name="Imprimir_área_IM" localSheetId="9">'[7]GANADE15'!$A$35:$AG$39</definedName>
    <definedName name="Imprimir_área_IM" localSheetId="0">'[7]GANADE15'!$A$35:$AG$39</definedName>
    <definedName name="Imprimir_área_IM" localSheetId="10">'[7]GANADE15'!$A$35:$AG$39</definedName>
    <definedName name="Imprimir_área_IM" localSheetId="11">'[7]GANADE15'!$A$35:$AG$39</definedName>
    <definedName name="Imprimir_área_IM" localSheetId="12">'20.22'!$A$80:$G$113</definedName>
    <definedName name="Imprimir_área_IM" localSheetId="13">'[7]GANADE15'!$A$35:$AG$39</definedName>
    <definedName name="Imprimir_área_IM" localSheetId="17">#REF!</definedName>
    <definedName name="Imprimir_área_IM" localSheetId="20">'[7]GANADE15'!$A$35:$AG$39</definedName>
    <definedName name="Imprimir_área_IM" localSheetId="21">'[7]GANADE15'!$A$35:$AG$39</definedName>
    <definedName name="Imprimir_área_IM" localSheetId="22">'20.36'!#REF!</definedName>
    <definedName name="Imprimir_área_IM" localSheetId="23">'[7]GANADE15'!$A$35:$AG$39</definedName>
    <definedName name="Imprimir_área_IM" localSheetId="24">'[7]GANADE15'!$A$35:$AG$39</definedName>
    <definedName name="Imprimir_área_IM" localSheetId="25">'[7]GANADE15'!$A$35:$AG$39</definedName>
    <definedName name="Imprimir_área_IM" localSheetId="26">'[7]GANADE15'!$A$35:$AG$39</definedName>
    <definedName name="Imprimir_área_IM" localSheetId="27">'[7]GANADE15'!$A$35:$AG$39</definedName>
    <definedName name="Imprimir_área_IM" localSheetId="28">'[7]GANADE15'!$A$35:$AG$39</definedName>
    <definedName name="Imprimir_área_IM" localSheetId="29">'[7]GANADE15'!$A$35:$AG$39</definedName>
    <definedName name="Imprimir_área_IM" localSheetId="30">'[7]GANADE15'!$A$35:$AG$39</definedName>
    <definedName name="Imprimir_área_IM" localSheetId="1">'[7]GANADE15'!$A$35:$AG$39</definedName>
    <definedName name="Imprimir_área_IM" localSheetId="2">'[7]GANADE15'!$A$35:$AG$39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 localSheetId="7">'[7]GANADE1'!$B$75</definedName>
    <definedName name="PEP2" localSheetId="12">'[7]GANADE1'!$B$75</definedName>
    <definedName name="PEP2" localSheetId="17">'[7]GANADE1'!$B$75</definedName>
    <definedName name="PEP2" localSheetId="22">'[7]GANADE1'!$B$75</definedName>
    <definedName name="PEP2" localSheetId="30">'[7]GANADE1'!$B$75</definedName>
    <definedName name="PEP2" localSheetId="2">'[7]GANADE1'!$B$75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<sst xmlns="http://schemas.openxmlformats.org/spreadsheetml/2006/main" count="2436" uniqueCount="288">
  <si>
    <t>CARNE</t>
  </si>
  <si>
    <t xml:space="preserve"> 20.2.  CARNE: Sacrificio de ganado en mataderos y fuera de ellos, 2000</t>
  </si>
  <si>
    <t>Sacrificio en mataderos</t>
  </si>
  <si>
    <t>Estimación de otros sacrificios</t>
  </si>
  <si>
    <t>Total</t>
  </si>
  <si>
    <t>Clase de ganado</t>
  </si>
  <si>
    <t>Animales</t>
  </si>
  <si>
    <t>Peso canal total</t>
  </si>
  <si>
    <t>sacrificados</t>
  </si>
  <si>
    <t>(toneladas)</t>
  </si>
  <si>
    <t>BOVINO</t>
  </si>
  <si>
    <t>–</t>
  </si>
  <si>
    <t>Terneras</t>
  </si>
  <si>
    <t>Novillas</t>
  </si>
  <si>
    <t>Vacas</t>
  </si>
  <si>
    <t>Toros</t>
  </si>
  <si>
    <t>OVINO</t>
  </si>
  <si>
    <t>Corderos de 10 ó menos kg canal</t>
  </si>
  <si>
    <t>Corderos de más de 10 canal</t>
  </si>
  <si>
    <t>Ovino mayor</t>
  </si>
  <si>
    <t>CAPRINO</t>
  </si>
  <si>
    <t>Cabritos lechales</t>
  </si>
  <si>
    <t>Chivos</t>
  </si>
  <si>
    <t>Caprino mayor</t>
  </si>
  <si>
    <t>PORCINO</t>
  </si>
  <si>
    <t>Lechones</t>
  </si>
  <si>
    <t>Otros porcinos</t>
  </si>
  <si>
    <t>EQUINO</t>
  </si>
  <si>
    <t>Caballar</t>
  </si>
  <si>
    <t>Mular y asnal</t>
  </si>
  <si>
    <t>Broilers</t>
  </si>
  <si>
    <t>Gallinas</t>
  </si>
  <si>
    <t>Otras aves</t>
  </si>
  <si>
    <t>TOTAL</t>
  </si>
  <si>
    <t>Cobertura geográfica: ESPAÑA</t>
  </si>
  <si>
    <t>Año: 2000</t>
  </si>
  <si>
    <t>Conceptos</t>
  </si>
  <si>
    <t>Bovino</t>
  </si>
  <si>
    <t>Porcino</t>
  </si>
  <si>
    <t xml:space="preserve">Ovino y </t>
  </si>
  <si>
    <t>Equino</t>
  </si>
  <si>
    <t>Aves</t>
  </si>
  <si>
    <t>Otros</t>
  </si>
  <si>
    <t>Despojos</t>
  </si>
  <si>
    <t>total</t>
  </si>
  <si>
    <t>caprino</t>
  </si>
  <si>
    <t>comestibles</t>
  </si>
  <si>
    <t>Producción indígena bruta</t>
  </si>
  <si>
    <t xml:space="preserve">  De la U.E.</t>
  </si>
  <si>
    <t xml:space="preserve">  A la U.E.</t>
  </si>
  <si>
    <t>Existencias iniciales</t>
  </si>
  <si>
    <t>Existencias finales</t>
  </si>
  <si>
    <t>Variación de existencias</t>
  </si>
  <si>
    <t>Utilización interior total</t>
  </si>
  <si>
    <t xml:space="preserve">  Consumo humano </t>
  </si>
  <si>
    <t>Países</t>
  </si>
  <si>
    <t>Importaciones</t>
  </si>
  <si>
    <t>Exportaciones</t>
  </si>
  <si>
    <t xml:space="preserve"> MUNDO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</si>
  <si>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</si>
  <si>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</si>
  <si>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</si>
  <si>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</si>
  <si>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</si>
  <si>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</si>
  <si>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</si>
  <si>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</si>
  <si>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</si>
  <si>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</si>
  <si>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</si>
  <si>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</si>
  <si>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</si>
  <si>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</si>
  <si>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</si>
  <si>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Países con Solicitud de Adhesión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</si>
  <si>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</si>
  <si>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</si>
  <si>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</si>
  <si>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</si>
  <si>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</si>
  <si>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</si>
  <si>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</si>
  <si>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</si>
  <si>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</si>
  <si>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</si>
  <si>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</si>
  <si>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</si>
  <si>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</si>
  <si>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</si>
  <si>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</si>
  <si>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</si>
  <si>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</si>
  <si>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</si>
  <si>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</si>
  <si>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</si>
  <si>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</si>
  <si>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</si>
  <si>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</si>
  <si>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</si>
  <si>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Comunidades</t>
  </si>
  <si>
    <t>Número de animales sacrificados</t>
  </si>
  <si>
    <t>Peso canal medio (kilogramos)</t>
  </si>
  <si>
    <t>Autónomas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</si>
  <si>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</si>
  <si>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</si>
  <si>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</si>
  <si>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</si>
  <si>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</si>
  <si>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</si>
  <si>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</si>
  <si>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</si>
  <si>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</si>
  <si>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</si>
  <si>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</si>
  <si>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</si>
  <si>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</si>
  <si>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</si>
  <si>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</si>
  <si>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</si>
  <si>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</si>
  <si>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 xml:space="preserve">   TOTAL</t>
  </si>
  <si>
    <t>Otros sacrificios</t>
  </si>
  <si>
    <t>ESPAÑA</t>
  </si>
  <si>
    <t>y destino de la producción, 2000 (toneladas)</t>
  </si>
  <si>
    <t>Consumo directo</t>
  </si>
  <si>
    <t>Consumo industrial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</si>
  <si>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</si>
  <si>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</si>
  <si>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</si>
  <si>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</si>
  <si>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</si>
  <si>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</si>
  <si>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</si>
  <si>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</si>
  <si>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</si>
  <si>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</si>
  <si>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</si>
  <si>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</si>
  <si>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</si>
  <si>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</si>
  <si>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</si>
  <si>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</si>
  <si>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</si>
  <si>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</si>
  <si>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</si>
  <si>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</si>
  <si>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</si>
  <si>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</si>
  <si>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</si>
  <si>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</si>
  <si>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</si>
  <si>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</si>
  <si>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</si>
  <si>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</si>
  <si>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</si>
  <si>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</si>
  <si>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</si>
  <si>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</si>
  <si>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</si>
  <si>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</si>
  <si>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</si>
  <si>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</si>
  <si>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</si>
  <si>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</si>
  <si>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</si>
  <si>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</si>
  <si>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</si>
  <si>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</si>
  <si>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</si>
  <si>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</si>
  <si>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</si>
  <si>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</si>
  <si>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</si>
  <si>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</si>
  <si>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</si>
  <si>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</si>
  <si>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</si>
  <si>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</si>
  <si>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</si>
  <si>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</si>
  <si>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</si>
  <si>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</si>
  <si>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</si>
  <si>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</si>
  <si>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</si>
  <si>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</si>
  <si>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</si>
  <si>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</si>
  <si>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 xml:space="preserve"> TOTAL</t>
  </si>
  <si>
    <t xml:space="preserve">Peso canal </t>
  </si>
  <si>
    <t>medio</t>
  </si>
  <si>
    <t>(miles)</t>
  </si>
  <si>
    <t>(kilogramos)</t>
  </si>
  <si>
    <t>(miles de t)</t>
  </si>
  <si>
    <t xml:space="preserve">Importaciones </t>
  </si>
  <si>
    <t>Fuente: FAOSTAT</t>
  </si>
  <si>
    <t>\A</t>
  </si>
  <si>
    <t>\G</t>
  </si>
  <si>
    <t>\C</t>
  </si>
  <si>
    <t>Corderos</t>
  </si>
  <si>
    <t>Ovino</t>
  </si>
  <si>
    <t>&lt;= 10 kg c.</t>
  </si>
  <si>
    <t>&gt;10 kg c.</t>
  </si>
  <si>
    <t>mayor</t>
  </si>
  <si>
    <t>Peso canal total (toneladas)</t>
  </si>
  <si>
    <t>MUNDO</t>
  </si>
  <si>
    <t>Cabritos</t>
  </si>
  <si>
    <t>Caprino</t>
  </si>
  <si>
    <t>lechales</t>
  </si>
  <si>
    <t>Peso canal medio (kg)</t>
  </si>
  <si>
    <t>porcinos</t>
  </si>
  <si>
    <t>Consumo</t>
  </si>
  <si>
    <t>Total porcinos</t>
  </si>
  <si>
    <t>directo</t>
  </si>
  <si>
    <t>industrial</t>
  </si>
  <si>
    <t>porcino</t>
  </si>
  <si>
    <t xml:space="preserve"> de animales y destino de la producción, 2000 (toneladas)</t>
  </si>
  <si>
    <t>Mular y</t>
  </si>
  <si>
    <t>asnal</t>
  </si>
  <si>
    <t xml:space="preserve">   ESPAÑA</t>
  </si>
  <si>
    <t>Total cabezas</t>
  </si>
  <si>
    <t>Otras</t>
  </si>
  <si>
    <t>aves</t>
  </si>
  <si>
    <t>Peso canal</t>
  </si>
  <si>
    <t>Conejos</t>
  </si>
  <si>
    <t xml:space="preserve">Provincias y </t>
  </si>
  <si>
    <t>1989-91</t>
  </si>
  <si>
    <t xml:space="preserve">MUNDO </t>
  </si>
  <si>
    <t xml:space="preserve"> </t>
  </si>
  <si>
    <t>Exportación de animales vivos</t>
  </si>
  <si>
    <t>Importación de animales vivos</t>
  </si>
  <si>
    <t>Producción neta (1000 toneladas)</t>
  </si>
  <si>
    <t>Exportación de carne</t>
  </si>
  <si>
    <t>Producción neta (1000 cabezas)</t>
  </si>
  <si>
    <t>Peso medio canal (Kg.)</t>
  </si>
  <si>
    <t xml:space="preserve">Importación de carne </t>
  </si>
  <si>
    <t xml:space="preserve"> PAISES DE EUROPA</t>
  </si>
  <si>
    <t>OTROS PAISES DEL MUNDO</t>
  </si>
  <si>
    <t xml:space="preserve"> 20.12.  CARNE DE BOVINO: Análisis autonómico del peso canal total obtenido según clases de animales</t>
  </si>
  <si>
    <t>_</t>
  </si>
  <si>
    <t xml:space="preserve">                Comercio exterior (miles de toneladas)</t>
  </si>
  <si>
    <t xml:space="preserve"> 20.15.  CARNE DE BOVINO: Datos de producción y comercio exterior de diferentes países del mundo, 2000</t>
  </si>
  <si>
    <t xml:space="preserve"> 20.22.  CARNE DE OVINO Y CAPRINO: Datos de producción y comercio exterior de diferentes países del mundo, 2000</t>
  </si>
  <si>
    <t xml:space="preserve"> 20.26.  CARNE DE CAPRINO: Análisis autonómico del peso canal según clases de animales, 2000</t>
  </si>
  <si>
    <t>(*) En la C.A. de Canarias, se incluye el sacrificio domiciliario.</t>
  </si>
  <si>
    <r>
      <t>Canarias</t>
    </r>
    <r>
      <rPr>
        <vertAlign val="superscript"/>
        <sz val="10"/>
        <rFont val="Arial"/>
        <family val="2"/>
      </rPr>
      <t>( *)</t>
    </r>
  </si>
  <si>
    <t xml:space="preserve"> de diferentes países del mundo, 2000</t>
  </si>
  <si>
    <t xml:space="preserve"> 20.29.  CARNE DE CAPRINO: Datos de animales sacrificados y peso canal</t>
  </si>
  <si>
    <t xml:space="preserve"> 20.32.  CARNE DE PORCINO: Análisis autonómico del número de animales</t>
  </si>
  <si>
    <t xml:space="preserve">                        Comercio exterior (miles de toneladas)</t>
  </si>
  <si>
    <t xml:space="preserve"> 20.36.  CARNE DE PORCINO: Datos de producción y comercio exterior de diferentes países del mundo, 2000</t>
  </si>
  <si>
    <t xml:space="preserve"> 20.34.  CARNE DE PORCINO: Desagregación provincial del número de animales sacrificados</t>
  </si>
  <si>
    <t xml:space="preserve"> 20.11.  CARNE DE BOVINO: Análisis autonómico del número de animales sacrificados</t>
  </si>
  <si>
    <t xml:space="preserve"> 20.13.  CARNE DE BOVINO: Desagregación provincial del número de animales sacrificados</t>
  </si>
  <si>
    <t xml:space="preserve"> 20.20.  CARNE DE OVINO: Desagregación provincial del número de animales sacrificados</t>
  </si>
  <si>
    <t xml:space="preserve"> 20.42.  CARNE DE AVES: Análisis autonómico del número de animales sacrificados, 2000 (miles)</t>
  </si>
  <si>
    <t xml:space="preserve"> 20.45.  CARNE DE CONEJO: Análisis autonómico del número de animales sacrificados</t>
  </si>
  <si>
    <t>y peso canal, 2000</t>
  </si>
  <si>
    <t xml:space="preserve"> 20.46.  CARNE DE AVES Y CONEJOS: Desagregación provincial del número de animales sacrificados</t>
  </si>
  <si>
    <t>PAISES DE EUROPA</t>
  </si>
  <si>
    <r>
      <t xml:space="preserve">   Comercio exterior 1999</t>
    </r>
    <r>
      <rPr>
        <vertAlign val="superscript"/>
        <sz val="10"/>
        <rFont val="Arial"/>
        <family val="2"/>
      </rPr>
      <t xml:space="preserve"> (1)</t>
    </r>
  </si>
  <si>
    <r>
      <t xml:space="preserve">   Comercio exterior 2000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</si>
  <si>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Se refiere a carne de ave fresca, refrigerada o congelada</t>
    </r>
  </si>
  <si>
    <r>
      <t xml:space="preserve">AVES </t>
    </r>
    <r>
      <rPr>
        <b/>
        <vertAlign val="superscript"/>
        <sz val="10"/>
        <rFont val="Arial"/>
        <family val="2"/>
      </rPr>
      <t>(*)</t>
    </r>
  </si>
  <si>
    <r>
      <t xml:space="preserve">  </t>
    </r>
    <r>
      <rPr>
        <vertAlign val="superscript"/>
        <sz val="10"/>
        <rFont val="Arial"/>
        <family val="2"/>
      </rPr>
      <t xml:space="preserve">(*) </t>
    </r>
    <r>
      <rPr>
        <sz val="10"/>
        <rFont val="Arial"/>
        <family val="2"/>
      </rPr>
      <t>Miles de animales.</t>
    </r>
  </si>
  <si>
    <r>
      <t>CONEJOS</t>
    </r>
    <r>
      <rPr>
        <b/>
        <vertAlign val="superscript"/>
        <sz val="10"/>
        <rFont val="Arial"/>
        <family val="2"/>
      </rPr>
      <t xml:space="preserve"> (*)</t>
    </r>
  </si>
  <si>
    <t xml:space="preserve"> 20.47.  CARNE DE AVES : Datos de producción y comercio exterior de carne de aves de corral, 2000 (miles de toneladas)</t>
  </si>
  <si>
    <t xml:space="preserve"> 20.5. BALANCE DE APROVISIONAMIENTO DE CARNE (1000 toneladas canal)</t>
  </si>
  <si>
    <t xml:space="preserve"> 20.8.  CARNE: Datos de comercio exterior de carne fresca, refrigerada o congelada, de diferentes paises del mundo, 2000</t>
  </si>
  <si>
    <t>y peso canal medio según clases de animales, 2000</t>
  </si>
  <si>
    <t xml:space="preserve"> (miles de toneladas)</t>
  </si>
  <si>
    <t xml:space="preserve"> 20.14.  CARNE DE BOVINO: Desagregación provincial del peso canal total obtenido según clases de animales</t>
  </si>
  <si>
    <t xml:space="preserve"> 20.19.  CARNE DE OVINO: Análisis autonómico del peso canal según clases de animales, 2000</t>
  </si>
  <si>
    <t xml:space="preserve"> 20.21.  CARNE DE OVINO: Desagregación provincial del peso canal según clases de animales, 2000</t>
  </si>
  <si>
    <t xml:space="preserve"> 20.28.  CARNE DE CAPRINO: Desagregación provincial del peso canal según clases de animales, 2000</t>
  </si>
  <si>
    <t xml:space="preserve"> 20.33.  CARNE DE PORCINO: Análisis autonómico del peso canal total obtenido según clases de animales</t>
  </si>
  <si>
    <t xml:space="preserve"> 20.35.  CARNE DE PORCINO: Desagregación provincial del peso canal total obtenido según clases</t>
  </si>
  <si>
    <t xml:space="preserve"> 20.37.  CARNE DE EQUINO: Análisis autonómico del número de animales sacrificados </t>
  </si>
  <si>
    <t xml:space="preserve"> 20.39.  CARNE DE EQUINO: Análisis autonómico del peso canal según clases de animales, 2000</t>
  </si>
  <si>
    <t xml:space="preserve"> 20.43.  CARNE DE AVES: Análisis autonómico del peso canal según clases, 2000</t>
  </si>
  <si>
    <t>y peso canal medio según clases, 2000</t>
  </si>
  <si>
    <t xml:space="preserve"> 20.18.  CARNE DE OVINO: Análisis autonómico del número de animales sacrificados según clases, 2000</t>
  </si>
  <si>
    <t>según clases, 2000</t>
  </si>
  <si>
    <t xml:space="preserve"> 20.25.  CARNE DE CAPRINO: Análisis autonómico del número animales sacrificados según clases, 2000</t>
  </si>
  <si>
    <t xml:space="preserve"> 20.27.  CARNE DE CAPRINO: Desagregación provincial del número animales sacrificados según clases, 2000</t>
  </si>
  <si>
    <t>(miles de toneladas)</t>
  </si>
  <si>
    <t xml:space="preserve"> según clases, 2000</t>
  </si>
  <si>
    <t xml:space="preserve"> 20.40.  CARNE DE EQUINO: Desagregación provincial del número de animales sacrificados y peso canal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</si>
</sst>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81" formatCode="#,##0_);\(#,##0\)"/>
    <numFmt numFmtId="182" formatCode="#,##0.0_);\(#,##0.0\)"/>
    <numFmt numFmtId="183" formatCode="#,##0.00_);\(#,##0.00\)"/>
    <numFmt numFmtId="186" formatCode="#,##0.0"/>
    <numFmt numFmtId="187" formatCode="#,##0__"/>
    <numFmt numFmtId="188" formatCode="0.0"/>
    <numFmt numFmtId="227" formatCode="#,##0.0__"/>
    <numFmt numFmtId="232" formatCode="#,##0.00__"/>
    <numFmt numFmtId="282" formatCode="#,##0;\(0.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 horizontal="left"/>
    </xf>
    <xf numFmtId="187" fontId="0" fillId="0" borderId="5" xfId="0" applyNumberFormat="1" applyFont="1" applyBorder="1" applyAlignment="1">
      <alignment horizontal="right"/>
    </xf>
    <xf numFmtId="227" fontId="0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187" fontId="0" fillId="0" borderId="2" xfId="0" applyNumberFormat="1" applyFont="1" applyBorder="1" applyAlignment="1">
      <alignment horizontal="right"/>
    </xf>
    <xf numFmtId="227" fontId="0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87" fontId="0" fillId="0" borderId="2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left"/>
    </xf>
    <xf numFmtId="187" fontId="1" fillId="0" borderId="7" xfId="0" applyNumberFormat="1" applyFont="1" applyBorder="1" applyAlignment="1">
      <alignment horizontal="right"/>
    </xf>
    <xf numFmtId="227" fontId="1" fillId="0" borderId="7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86" fontId="0" fillId="0" borderId="8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186" fontId="0" fillId="0" borderId="1" xfId="0" applyNumberFormat="1" applyFont="1" applyBorder="1" applyAlignment="1">
      <alignment horizontal="right"/>
    </xf>
    <xf numFmtId="186" fontId="0" fillId="0" borderId="10" xfId="0" applyNumberFormat="1" applyFont="1" applyBorder="1" applyAlignment="1">
      <alignment horizontal="right"/>
    </xf>
    <xf numFmtId="186" fontId="0" fillId="0" borderId="11" xfId="0" applyNumberFormat="1" applyFont="1" applyBorder="1" applyAlignment="1">
      <alignment horizontal="right"/>
    </xf>
    <xf numFmtId="186" fontId="0" fillId="0" borderId="6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81" fontId="12" fillId="0" borderId="0" xfId="20" applyFont="1">
      <alignment/>
      <protection/>
    </xf>
    <xf numFmtId="181" fontId="14" fillId="0" borderId="0" xfId="20" applyFont="1">
      <alignment/>
      <protection/>
    </xf>
    <xf numFmtId="181" fontId="0" fillId="0" borderId="0" xfId="20" applyFont="1">
      <alignment/>
      <protection/>
    </xf>
    <xf numFmtId="181" fontId="0" fillId="0" borderId="0" xfId="20" applyFont="1" applyBorder="1">
      <alignment/>
      <protection/>
    </xf>
    <xf numFmtId="1" fontId="0" fillId="0" borderId="12" xfId="20" applyNumberFormat="1" applyFont="1" applyBorder="1" applyAlignment="1">
      <alignment horizontal="center"/>
      <protection/>
    </xf>
    <xf numFmtId="1" fontId="0" fillId="0" borderId="3" xfId="20" applyNumberFormat="1" applyFont="1" applyBorder="1" applyAlignment="1">
      <alignment horizontal="center"/>
      <protection/>
    </xf>
    <xf numFmtId="181" fontId="1" fillId="0" borderId="9" xfId="20" applyFont="1" applyBorder="1">
      <alignment/>
      <protection/>
    </xf>
    <xf numFmtId="181" fontId="1" fillId="0" borderId="13" xfId="20" applyFont="1" applyBorder="1" applyAlignment="1">
      <alignment horizontal="right"/>
      <protection/>
    </xf>
    <xf numFmtId="181" fontId="1" fillId="0" borderId="5" xfId="20" applyFont="1" applyBorder="1" applyAlignment="1">
      <alignment horizontal="right"/>
      <protection/>
    </xf>
    <xf numFmtId="181" fontId="0" fillId="0" borderId="8" xfId="20" applyFont="1" applyBorder="1">
      <alignment/>
      <protection/>
    </xf>
    <xf numFmtId="181" fontId="0" fillId="0" borderId="1" xfId="20" applyFont="1" applyBorder="1" applyAlignment="1">
      <alignment horizontal="right"/>
      <protection/>
    </xf>
    <xf numFmtId="181" fontId="0" fillId="0" borderId="2" xfId="20" applyFont="1" applyBorder="1" applyAlignment="1">
      <alignment horizontal="right"/>
      <protection/>
    </xf>
    <xf numFmtId="181" fontId="0" fillId="0" borderId="0" xfId="20" applyNumberFormat="1" applyFont="1" applyProtection="1">
      <alignment/>
      <protection/>
    </xf>
    <xf numFmtId="182" fontId="0" fillId="0" borderId="0" xfId="20" applyNumberFormat="1" applyFont="1" applyProtection="1">
      <alignment/>
      <protection/>
    </xf>
    <xf numFmtId="181" fontId="0" fillId="0" borderId="10" xfId="20" applyFont="1" applyBorder="1">
      <alignment/>
      <protection/>
    </xf>
    <xf numFmtId="181" fontId="0" fillId="0" borderId="11" xfId="20" applyFont="1" applyBorder="1" applyAlignment="1">
      <alignment horizontal="right"/>
      <protection/>
    </xf>
    <xf numFmtId="181" fontId="0" fillId="0" borderId="7" xfId="20" applyFont="1" applyBorder="1" applyAlignment="1">
      <alignment horizontal="right"/>
      <protection/>
    </xf>
    <xf numFmtId="183" fontId="0" fillId="0" borderId="0" xfId="20" applyNumberFormat="1" applyFont="1" applyProtection="1">
      <alignment/>
      <protection/>
    </xf>
    <xf numFmtId="181" fontId="0" fillId="0" borderId="0" xfId="20" applyFont="1" applyAlignment="1">
      <alignment horizontal="center"/>
      <protection/>
    </xf>
    <xf numFmtId="0" fontId="12" fillId="0" borderId="0" xfId="0" applyFont="1" applyBorder="1" applyAlignment="1">
      <alignment/>
    </xf>
    <xf numFmtId="0" fontId="13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87" fontId="0" fillId="2" borderId="5" xfId="0" applyNumberFormat="1" applyFont="1" applyFill="1" applyBorder="1" applyAlignment="1">
      <alignment horizontal="right"/>
    </xf>
    <xf numFmtId="187" fontId="0" fillId="2" borderId="13" xfId="0" applyNumberFormat="1" applyFont="1" applyFill="1" applyBorder="1" applyAlignment="1">
      <alignment horizontal="right"/>
    </xf>
    <xf numFmtId="227" fontId="0" fillId="2" borderId="13" xfId="0" applyNumberFormat="1" applyFont="1" applyFill="1" applyBorder="1" applyAlignment="1">
      <alignment horizontal="right"/>
    </xf>
    <xf numFmtId="227" fontId="0" fillId="2" borderId="5" xfId="0" applyNumberFormat="1" applyFont="1" applyFill="1" applyBorder="1" applyAlignment="1">
      <alignment horizontal="right"/>
    </xf>
    <xf numFmtId="187" fontId="0" fillId="2" borderId="2" xfId="0" applyNumberFormat="1" applyFont="1" applyFill="1" applyBorder="1" applyAlignment="1">
      <alignment horizontal="right"/>
    </xf>
    <xf numFmtId="187" fontId="0" fillId="2" borderId="1" xfId="0" applyNumberFormat="1" applyFont="1" applyFill="1" applyBorder="1" applyAlignment="1">
      <alignment horizontal="right"/>
    </xf>
    <xf numFmtId="227" fontId="0" fillId="2" borderId="1" xfId="0" applyNumberFormat="1" applyFont="1" applyFill="1" applyBorder="1" applyAlignment="1">
      <alignment horizontal="right"/>
    </xf>
    <xf numFmtId="227" fontId="0" fillId="2" borderId="2" xfId="0" applyNumberFormat="1" applyFont="1" applyFill="1" applyBorder="1" applyAlignment="1">
      <alignment horizontal="right"/>
    </xf>
    <xf numFmtId="187" fontId="0" fillId="2" borderId="2" xfId="0" applyNumberFormat="1" applyFont="1" applyFill="1" applyBorder="1" applyAlignment="1" quotePrefix="1">
      <alignment horizontal="right"/>
    </xf>
    <xf numFmtId="227" fontId="0" fillId="2" borderId="1" xfId="0" applyNumberFormat="1" applyFont="1" applyFill="1" applyBorder="1" applyAlignment="1" quotePrefix="1">
      <alignment horizontal="right"/>
    </xf>
    <xf numFmtId="0" fontId="0" fillId="2" borderId="16" xfId="0" applyFont="1" applyFill="1" applyBorder="1" applyAlignment="1">
      <alignment/>
    </xf>
    <xf numFmtId="187" fontId="0" fillId="2" borderId="17" xfId="0" applyNumberFormat="1" applyFont="1" applyFill="1" applyBorder="1" applyAlignment="1">
      <alignment horizontal="right"/>
    </xf>
    <xf numFmtId="227" fontId="0" fillId="2" borderId="17" xfId="0" applyNumberFormat="1" applyFont="1" applyFill="1" applyBorder="1" applyAlignment="1">
      <alignment horizontal="right"/>
    </xf>
    <xf numFmtId="227" fontId="0" fillId="2" borderId="18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187" fontId="1" fillId="2" borderId="11" xfId="0" applyNumberFormat="1" applyFont="1" applyFill="1" applyBorder="1" applyAlignment="1">
      <alignment horizontal="right"/>
    </xf>
    <xf numFmtId="227" fontId="1" fillId="2" borderId="11" xfId="0" applyNumberFormat="1" applyFont="1" applyFill="1" applyBorder="1" applyAlignment="1">
      <alignment horizontal="right"/>
    </xf>
    <xf numFmtId="227" fontId="1" fillId="2" borderId="7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3" fillId="2" borderId="0" xfId="0" applyFont="1" applyFill="1" applyBorder="1" applyAlignment="1">
      <alignment horizontal="centerContinuous"/>
    </xf>
    <xf numFmtId="0" fontId="0" fillId="2" borderId="1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227" fontId="0" fillId="2" borderId="2" xfId="0" applyNumberFormat="1" applyFont="1" applyFill="1" applyBorder="1" applyAlignment="1" quotePrefix="1">
      <alignment horizontal="right"/>
    </xf>
    <xf numFmtId="0" fontId="0" fillId="2" borderId="2" xfId="0" applyFont="1" applyFill="1" applyBorder="1" applyAlignment="1">
      <alignment horizontal="right"/>
    </xf>
    <xf numFmtId="227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87" fontId="1" fillId="2" borderId="1" xfId="0" applyNumberFormat="1" applyFont="1" applyFill="1" applyBorder="1" applyAlignment="1">
      <alignment horizontal="right"/>
    </xf>
    <xf numFmtId="187" fontId="1" fillId="2" borderId="2" xfId="0" applyNumberFormat="1" applyFont="1" applyFill="1" applyBorder="1" applyAlignment="1">
      <alignment horizontal="right"/>
    </xf>
    <xf numFmtId="227" fontId="1" fillId="2" borderId="2" xfId="0" applyNumberFormat="1" applyFont="1" applyFill="1" applyBorder="1" applyAlignment="1">
      <alignment horizontal="right"/>
    </xf>
    <xf numFmtId="187" fontId="1" fillId="2" borderId="2" xfId="0" applyNumberFormat="1" applyFont="1" applyFill="1" applyBorder="1" applyAlignment="1" quotePrefix="1">
      <alignment horizontal="right"/>
    </xf>
    <xf numFmtId="227" fontId="1" fillId="2" borderId="2" xfId="0" applyNumberFormat="1" applyFont="1" applyFill="1" applyBorder="1" applyAlignment="1" quotePrefix="1">
      <alignment horizontal="right"/>
    </xf>
    <xf numFmtId="227" fontId="0" fillId="2" borderId="0" xfId="0" applyNumberFormat="1" applyFont="1" applyFill="1" applyBorder="1" applyAlignment="1">
      <alignment horizontal="right"/>
    </xf>
    <xf numFmtId="187" fontId="0" fillId="2" borderId="18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1" fillId="2" borderId="10" xfId="0" applyFont="1" applyFill="1" applyBorder="1" applyAlignment="1">
      <alignment/>
    </xf>
    <xf numFmtId="187" fontId="1" fillId="2" borderId="7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Continuous"/>
    </xf>
    <xf numFmtId="0" fontId="13" fillId="2" borderId="0" xfId="0" applyFont="1" applyFill="1" applyAlignment="1">
      <alignment horizontal="centerContinuous"/>
    </xf>
    <xf numFmtId="0" fontId="14" fillId="0" borderId="0" xfId="0" applyFont="1" applyBorder="1" applyAlignment="1">
      <alignment horizontal="centerContinuous"/>
    </xf>
    <xf numFmtId="186" fontId="0" fillId="2" borderId="13" xfId="0" applyNumberFormat="1" applyFont="1" applyFill="1" applyBorder="1" applyAlignment="1">
      <alignment horizontal="right"/>
    </xf>
    <xf numFmtId="186" fontId="0" fillId="2" borderId="5" xfId="0" applyNumberFormat="1" applyFont="1" applyFill="1" applyBorder="1" applyAlignment="1">
      <alignment horizontal="right"/>
    </xf>
    <xf numFmtId="186" fontId="0" fillId="2" borderId="2" xfId="0" applyNumberFormat="1" applyFont="1" applyFill="1" applyBorder="1" applyAlignment="1">
      <alignment horizontal="right"/>
    </xf>
    <xf numFmtId="186" fontId="0" fillId="2" borderId="1" xfId="0" applyNumberFormat="1" applyFont="1" applyFill="1" applyBorder="1" applyAlignment="1" quotePrefix="1">
      <alignment horizontal="right"/>
    </xf>
    <xf numFmtId="186" fontId="0" fillId="2" borderId="1" xfId="0" applyNumberFormat="1" applyFont="1" applyFill="1" applyBorder="1" applyAlignment="1">
      <alignment horizontal="right"/>
    </xf>
    <xf numFmtId="186" fontId="1" fillId="2" borderId="1" xfId="0" applyNumberFormat="1" applyFont="1" applyFill="1" applyBorder="1" applyAlignment="1">
      <alignment horizontal="right"/>
    </xf>
    <xf numFmtId="186" fontId="1" fillId="2" borderId="2" xfId="0" applyNumberFormat="1" applyFont="1" applyFill="1" applyBorder="1" applyAlignment="1">
      <alignment horizontal="right"/>
    </xf>
    <xf numFmtId="186" fontId="1" fillId="2" borderId="0" xfId="0" applyNumberFormat="1" applyFont="1" applyFill="1" applyBorder="1" applyAlignment="1">
      <alignment horizontal="right"/>
    </xf>
    <xf numFmtId="186" fontId="1" fillId="2" borderId="1" xfId="0" applyNumberFormat="1" applyFont="1" applyFill="1" applyBorder="1" applyAlignment="1" quotePrefix="1">
      <alignment horizontal="right"/>
    </xf>
    <xf numFmtId="186" fontId="0" fillId="2" borderId="17" xfId="0" applyNumberFormat="1" applyFont="1" applyFill="1" applyBorder="1" applyAlignment="1">
      <alignment horizontal="right"/>
    </xf>
    <xf numFmtId="186" fontId="0" fillId="2" borderId="18" xfId="0" applyNumberFormat="1" applyFont="1" applyFill="1" applyBorder="1" applyAlignment="1">
      <alignment horizontal="right"/>
    </xf>
    <xf numFmtId="186" fontId="0" fillId="2" borderId="3" xfId="0" applyNumberFormat="1" applyFont="1" applyFill="1" applyBorder="1" applyAlignment="1">
      <alignment horizontal="right"/>
    </xf>
    <xf numFmtId="186" fontId="1" fillId="2" borderId="11" xfId="0" applyNumberFormat="1" applyFont="1" applyFill="1" applyBorder="1" applyAlignment="1">
      <alignment horizontal="right"/>
    </xf>
    <xf numFmtId="186" fontId="1" fillId="2" borderId="7" xfId="0" applyNumberFormat="1" applyFont="1" applyFill="1" applyBorder="1" applyAlignment="1">
      <alignment horizontal="right"/>
    </xf>
    <xf numFmtId="181" fontId="12" fillId="0" borderId="0" xfId="21" applyFont="1">
      <alignment/>
      <protection/>
    </xf>
    <xf numFmtId="181" fontId="14" fillId="0" borderId="0" xfId="21" applyFont="1">
      <alignment/>
      <protection/>
    </xf>
    <xf numFmtId="181" fontId="14" fillId="0" borderId="0" xfId="21" applyFont="1" applyAlignment="1">
      <alignment horizontal="fill"/>
      <protection/>
    </xf>
    <xf numFmtId="181" fontId="0" fillId="0" borderId="0" xfId="21" applyFont="1">
      <alignment/>
      <protection/>
    </xf>
    <xf numFmtId="181" fontId="0" fillId="0" borderId="8" xfId="21" applyFont="1" applyBorder="1">
      <alignment/>
      <protection/>
    </xf>
    <xf numFmtId="181" fontId="0" fillId="0" borderId="1" xfId="21" applyFont="1" applyBorder="1" applyAlignment="1">
      <alignment horizontal="center"/>
      <protection/>
    </xf>
    <xf numFmtId="181" fontId="0" fillId="0" borderId="1" xfId="21" applyFont="1" applyBorder="1" applyAlignment="1">
      <alignment horizontal="fill"/>
      <protection/>
    </xf>
    <xf numFmtId="181" fontId="0" fillId="0" borderId="12" xfId="21" applyFont="1" applyBorder="1" applyAlignment="1">
      <alignment horizontal="fill"/>
      <protection/>
    </xf>
    <xf numFmtId="181" fontId="0" fillId="0" borderId="3" xfId="21" applyFont="1" applyBorder="1" applyAlignment="1">
      <alignment horizontal="fill"/>
      <protection/>
    </xf>
    <xf numFmtId="181" fontId="0" fillId="0" borderId="0" xfId="21" applyFont="1" applyBorder="1">
      <alignment/>
      <protection/>
    </xf>
    <xf numFmtId="181" fontId="0" fillId="0" borderId="8" xfId="21" applyFont="1" applyBorder="1" applyAlignment="1">
      <alignment horizontal="center"/>
      <protection/>
    </xf>
    <xf numFmtId="181" fontId="0" fillId="0" borderId="2" xfId="21" applyFont="1" applyBorder="1" applyAlignment="1">
      <alignment horizontal="center"/>
      <protection/>
    </xf>
    <xf numFmtId="1" fontId="0" fillId="0" borderId="12" xfId="21" applyNumberFormat="1" applyFont="1" applyBorder="1" applyAlignment="1">
      <alignment horizontal="center"/>
      <protection/>
    </xf>
    <xf numFmtId="1" fontId="0" fillId="0" borderId="3" xfId="21" applyNumberFormat="1" applyFont="1" applyBorder="1" applyAlignment="1">
      <alignment horizontal="center"/>
      <protection/>
    </xf>
    <xf numFmtId="181" fontId="1" fillId="0" borderId="9" xfId="21" applyFont="1" applyBorder="1">
      <alignment/>
      <protection/>
    </xf>
    <xf numFmtId="181" fontId="1" fillId="0" borderId="13" xfId="21" applyFont="1" applyBorder="1" applyAlignment="1">
      <alignment horizontal="right"/>
      <protection/>
    </xf>
    <xf numFmtId="181" fontId="1" fillId="0" borderId="5" xfId="21" applyFont="1" applyBorder="1" applyAlignment="1">
      <alignment horizontal="right"/>
      <protection/>
    </xf>
    <xf numFmtId="181" fontId="0" fillId="0" borderId="1" xfId="21" applyFont="1" applyBorder="1" applyAlignment="1">
      <alignment horizontal="right"/>
      <protection/>
    </xf>
    <xf numFmtId="181" fontId="0" fillId="0" borderId="2" xfId="21" applyFont="1" applyBorder="1" applyAlignment="1">
      <alignment horizontal="right"/>
      <protection/>
    </xf>
    <xf numFmtId="3" fontId="0" fillId="0" borderId="1" xfId="21" applyNumberFormat="1" applyFont="1" applyBorder="1" applyAlignment="1">
      <alignment horizontal="right"/>
      <protection/>
    </xf>
    <xf numFmtId="181" fontId="0" fillId="0" borderId="10" xfId="21" applyFont="1" applyBorder="1">
      <alignment/>
      <protection/>
    </xf>
    <xf numFmtId="181" fontId="0" fillId="0" borderId="11" xfId="21" applyFont="1" applyBorder="1" applyAlignment="1">
      <alignment horizontal="right"/>
      <protection/>
    </xf>
    <xf numFmtId="3" fontId="0" fillId="0" borderId="11" xfId="21" applyNumberFormat="1" applyFont="1" applyBorder="1" applyAlignment="1">
      <alignment horizontal="right"/>
      <protection/>
    </xf>
    <xf numFmtId="181" fontId="0" fillId="0" borderId="7" xfId="21" applyFont="1" applyBorder="1" applyAlignment="1">
      <alignment horizontal="right"/>
      <protection/>
    </xf>
    <xf numFmtId="181" fontId="0" fillId="0" borderId="0" xfId="21" applyFont="1" applyAlignment="1">
      <alignment horizontal="center"/>
      <protection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87" fontId="0" fillId="2" borderId="1" xfId="0" applyNumberFormat="1" applyFont="1" applyFill="1" applyBorder="1" applyAlignment="1">
      <alignment/>
    </xf>
    <xf numFmtId="187" fontId="0" fillId="2" borderId="2" xfId="0" applyNumberFormat="1" applyFont="1" applyFill="1" applyBorder="1" applyAlignment="1">
      <alignment/>
    </xf>
    <xf numFmtId="187" fontId="1" fillId="2" borderId="11" xfId="0" applyNumberFormat="1" applyFont="1" applyFill="1" applyBorder="1" applyAlignment="1">
      <alignment/>
    </xf>
    <xf numFmtId="187" fontId="1" fillId="2" borderId="7" xfId="0" applyNumberFormat="1" applyFont="1" applyFill="1" applyBorder="1" applyAlignment="1">
      <alignment/>
    </xf>
    <xf numFmtId="187" fontId="0" fillId="2" borderId="0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227" fontId="0" fillId="2" borderId="9" xfId="0" applyNumberFormat="1" applyFont="1" applyFill="1" applyBorder="1" applyAlignment="1">
      <alignment horizontal="right"/>
    </xf>
    <xf numFmtId="227" fontId="0" fillId="2" borderId="8" xfId="0" applyNumberFormat="1" applyFont="1" applyFill="1" applyBorder="1" applyAlignment="1">
      <alignment horizontal="right"/>
    </xf>
    <xf numFmtId="227" fontId="0" fillId="2" borderId="1" xfId="0" applyNumberFormat="1" applyFont="1" applyFill="1" applyBorder="1" applyAlignment="1">
      <alignment/>
    </xf>
    <xf numFmtId="227" fontId="0" fillId="2" borderId="2" xfId="0" applyNumberFormat="1" applyFont="1" applyFill="1" applyBorder="1" applyAlignment="1">
      <alignment/>
    </xf>
    <xf numFmtId="227" fontId="0" fillId="2" borderId="8" xfId="0" applyNumberFormat="1" applyFont="1" applyFill="1" applyBorder="1" applyAlignment="1">
      <alignment/>
    </xf>
    <xf numFmtId="227" fontId="1" fillId="2" borderId="11" xfId="0" applyNumberFormat="1" applyFont="1" applyFill="1" applyBorder="1" applyAlignment="1">
      <alignment/>
    </xf>
    <xf numFmtId="227" fontId="1" fillId="2" borderId="7" xfId="0" applyNumberFormat="1" applyFont="1" applyFill="1" applyBorder="1" applyAlignment="1">
      <alignment/>
    </xf>
    <xf numFmtId="227" fontId="1" fillId="2" borderId="10" xfId="0" applyNumberFormat="1" applyFont="1" applyFill="1" applyBorder="1" applyAlignment="1">
      <alignment/>
    </xf>
    <xf numFmtId="188" fontId="0" fillId="0" borderId="0" xfId="0" applyNumberFormat="1" applyFont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227" fontId="1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81" fontId="12" fillId="0" borderId="0" xfId="22" applyFont="1">
      <alignment/>
      <protection/>
    </xf>
    <xf numFmtId="181" fontId="14" fillId="0" borderId="0" xfId="22" applyFont="1">
      <alignment/>
      <protection/>
    </xf>
    <xf numFmtId="181" fontId="14" fillId="0" borderId="0" xfId="22" applyFont="1" applyAlignment="1">
      <alignment horizontal="fill"/>
      <protection/>
    </xf>
    <xf numFmtId="181" fontId="0" fillId="0" borderId="12" xfId="22" applyFont="1" applyBorder="1" applyAlignment="1">
      <alignment horizontal="center"/>
      <protection/>
    </xf>
    <xf numFmtId="181" fontId="0" fillId="0" borderId="3" xfId="22" applyFont="1" applyBorder="1" applyAlignment="1">
      <alignment horizontal="center"/>
      <protection/>
    </xf>
    <xf numFmtId="181" fontId="0" fillId="0" borderId="0" xfId="22" applyFont="1">
      <alignment/>
      <protection/>
    </xf>
    <xf numFmtId="181" fontId="0" fillId="0" borderId="0" xfId="22" applyFont="1" applyBorder="1">
      <alignment/>
      <protection/>
    </xf>
    <xf numFmtId="181" fontId="0" fillId="0" borderId="1" xfId="22" applyFont="1" applyBorder="1" applyAlignment="1">
      <alignment horizontal="center"/>
      <protection/>
    </xf>
    <xf numFmtId="181" fontId="0" fillId="0" borderId="18" xfId="22" applyFont="1" applyBorder="1" applyAlignment="1">
      <alignment horizontal="center"/>
      <protection/>
    </xf>
    <xf numFmtId="181" fontId="0" fillId="0" borderId="16" xfId="22" applyFont="1" applyBorder="1" applyAlignment="1">
      <alignment horizontal="center"/>
      <protection/>
    </xf>
    <xf numFmtId="181" fontId="0" fillId="0" borderId="0" xfId="22" applyFont="1" applyBorder="1" applyAlignment="1">
      <alignment horizontal="center"/>
      <protection/>
    </xf>
    <xf numFmtId="1" fontId="0" fillId="0" borderId="12" xfId="22" applyNumberFormat="1" applyFont="1" applyBorder="1" applyAlignment="1">
      <alignment horizontal="center"/>
      <protection/>
    </xf>
    <xf numFmtId="1" fontId="0" fillId="0" borderId="3" xfId="22" applyNumberFormat="1" applyFont="1" applyBorder="1" applyAlignment="1">
      <alignment horizontal="center"/>
      <protection/>
    </xf>
    <xf numFmtId="181" fontId="1" fillId="0" borderId="9" xfId="22" applyFont="1" applyBorder="1">
      <alignment/>
      <protection/>
    </xf>
    <xf numFmtId="3" fontId="1" fillId="0" borderId="13" xfId="22" applyNumberFormat="1" applyFont="1" applyBorder="1" applyAlignment="1">
      <alignment horizontal="right"/>
      <protection/>
    </xf>
    <xf numFmtId="3" fontId="1" fillId="0" borderId="13" xfId="22" applyNumberFormat="1" applyFont="1" applyBorder="1" applyAlignment="1" applyProtection="1">
      <alignment horizontal="right"/>
      <protection/>
    </xf>
    <xf numFmtId="3" fontId="1" fillId="0" borderId="5" xfId="22" applyNumberFormat="1" applyFont="1" applyBorder="1" applyAlignment="1">
      <alignment horizontal="right"/>
      <protection/>
    </xf>
    <xf numFmtId="181" fontId="0" fillId="0" borderId="8" xfId="22" applyFont="1" applyBorder="1">
      <alignment/>
      <protection/>
    </xf>
    <xf numFmtId="3" fontId="0" fillId="0" borderId="1" xfId="22" applyNumberFormat="1" applyFont="1" applyBorder="1" applyAlignment="1">
      <alignment horizontal="right"/>
      <protection/>
    </xf>
    <xf numFmtId="3" fontId="0" fillId="0" borderId="1" xfId="22" applyNumberFormat="1" applyFont="1" applyBorder="1" applyAlignment="1" applyProtection="1">
      <alignment horizontal="right"/>
      <protection/>
    </xf>
    <xf numFmtId="3" fontId="0" fillId="0" borderId="2" xfId="22" applyNumberFormat="1" applyFont="1" applyBorder="1" applyAlignment="1">
      <alignment horizontal="right"/>
      <protection/>
    </xf>
    <xf numFmtId="181" fontId="0" fillId="0" borderId="10" xfId="22" applyFont="1" applyBorder="1">
      <alignment/>
      <protection/>
    </xf>
    <xf numFmtId="3" fontId="0" fillId="0" borderId="11" xfId="22" applyNumberFormat="1" applyFont="1" applyBorder="1" applyAlignment="1">
      <alignment horizontal="right"/>
      <protection/>
    </xf>
    <xf numFmtId="3" fontId="0" fillId="0" borderId="11" xfId="22" applyNumberFormat="1" applyFont="1" applyBorder="1" applyAlignment="1" applyProtection="1">
      <alignment horizontal="right"/>
      <protection/>
    </xf>
    <xf numFmtId="3" fontId="0" fillId="0" borderId="7" xfId="22" applyNumberFormat="1" applyFont="1" applyBorder="1" applyAlignment="1">
      <alignment horizontal="right"/>
      <protection/>
    </xf>
    <xf numFmtId="181" fontId="0" fillId="0" borderId="0" xfId="22" applyFont="1" applyAlignment="1">
      <alignment horizontal="center"/>
      <protection/>
    </xf>
    <xf numFmtId="227" fontId="0" fillId="2" borderId="5" xfId="0" applyNumberFormat="1" applyFont="1" applyFill="1" applyBorder="1" applyAlignment="1" quotePrefix="1">
      <alignment horizontal="right"/>
    </xf>
    <xf numFmtId="227" fontId="0" fillId="2" borderId="0" xfId="0" applyNumberFormat="1" applyFont="1" applyFill="1" applyBorder="1" applyAlignment="1" quotePrefix="1">
      <alignment horizontal="right"/>
    </xf>
    <xf numFmtId="227" fontId="1" fillId="2" borderId="10" xfId="0" applyNumberFormat="1" applyFont="1" applyFill="1" applyBorder="1" applyAlignment="1">
      <alignment horizontal="right"/>
    </xf>
    <xf numFmtId="227" fontId="0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87" fontId="0" fillId="2" borderId="5" xfId="0" applyNumberFormat="1" applyFont="1" applyFill="1" applyBorder="1" applyAlignment="1" quotePrefix="1">
      <alignment horizontal="right"/>
    </xf>
    <xf numFmtId="227" fontId="1" fillId="2" borderId="13" xfId="0" applyNumberFormat="1" applyFont="1" applyFill="1" applyBorder="1" applyAlignment="1" quotePrefix="1">
      <alignment horizontal="right"/>
    </xf>
    <xf numFmtId="227" fontId="1" fillId="2" borderId="5" xfId="0" applyNumberFormat="1" applyFont="1" applyFill="1" applyBorder="1" applyAlignment="1" quotePrefix="1">
      <alignment horizontal="right"/>
    </xf>
    <xf numFmtId="227" fontId="1" fillId="2" borderId="1" xfId="0" applyNumberFormat="1" applyFont="1" applyFill="1" applyBorder="1" applyAlignment="1" quotePrefix="1">
      <alignment horizontal="right"/>
    </xf>
    <xf numFmtId="181" fontId="12" fillId="0" borderId="0" xfId="23" applyFont="1">
      <alignment/>
      <protection/>
    </xf>
    <xf numFmtId="181" fontId="14" fillId="0" borderId="0" xfId="23" applyFont="1">
      <alignment/>
      <protection/>
    </xf>
    <xf numFmtId="181" fontId="0" fillId="0" borderId="0" xfId="23" applyFont="1" applyAlignment="1">
      <alignment horizontal="fill"/>
      <protection/>
    </xf>
    <xf numFmtId="181" fontId="0" fillId="0" borderId="0" xfId="23" applyFont="1">
      <alignment/>
      <protection/>
    </xf>
    <xf numFmtId="181" fontId="0" fillId="0" borderId="0" xfId="23" applyFont="1" applyAlignment="1">
      <alignment horizontal="center"/>
      <protection/>
    </xf>
    <xf numFmtId="181" fontId="0" fillId="0" borderId="0" xfId="23" applyFont="1" applyBorder="1">
      <alignment/>
      <protection/>
    </xf>
    <xf numFmtId="181" fontId="0" fillId="0" borderId="1" xfId="23" applyFont="1" applyBorder="1" applyAlignment="1">
      <alignment horizontal="center"/>
      <protection/>
    </xf>
    <xf numFmtId="181" fontId="0" fillId="0" borderId="2" xfId="23" applyFont="1" applyBorder="1" applyAlignment="1">
      <alignment horizontal="center"/>
      <protection/>
    </xf>
    <xf numFmtId="181" fontId="0" fillId="0" borderId="0" xfId="23" applyFont="1" applyBorder="1" applyAlignment="1">
      <alignment horizontal="center"/>
      <protection/>
    </xf>
    <xf numFmtId="1" fontId="0" fillId="0" borderId="12" xfId="23" applyNumberFormat="1" applyFont="1" applyBorder="1" applyAlignment="1">
      <alignment horizontal="center"/>
      <protection/>
    </xf>
    <xf numFmtId="1" fontId="0" fillId="0" borderId="3" xfId="23" applyNumberFormat="1" applyFont="1" applyBorder="1" applyAlignment="1">
      <alignment horizontal="center"/>
      <protection/>
    </xf>
    <xf numFmtId="181" fontId="1" fillId="0" borderId="9" xfId="23" applyFont="1" applyBorder="1">
      <alignment/>
      <protection/>
    </xf>
    <xf numFmtId="181" fontId="1" fillId="0" borderId="13" xfId="23" applyFont="1" applyBorder="1" applyAlignment="1">
      <alignment horizontal="right"/>
      <protection/>
    </xf>
    <xf numFmtId="181" fontId="1" fillId="0" borderId="13" xfId="23" applyNumberFormat="1" applyFont="1" applyBorder="1" applyAlignment="1" applyProtection="1">
      <alignment horizontal="right"/>
      <protection/>
    </xf>
    <xf numFmtId="181" fontId="1" fillId="0" borderId="5" xfId="23" applyFont="1" applyBorder="1" applyAlignment="1">
      <alignment horizontal="right"/>
      <protection/>
    </xf>
    <xf numFmtId="181" fontId="0" fillId="0" borderId="8" xfId="23" applyFont="1" applyBorder="1">
      <alignment/>
      <protection/>
    </xf>
    <xf numFmtId="181" fontId="0" fillId="0" borderId="1" xfId="23" applyFont="1" applyBorder="1" applyAlignment="1">
      <alignment horizontal="right"/>
      <protection/>
    </xf>
    <xf numFmtId="181" fontId="0" fillId="0" borderId="1" xfId="23" applyNumberFormat="1" applyFont="1" applyBorder="1" applyAlignment="1" applyProtection="1">
      <alignment horizontal="right"/>
      <protection/>
    </xf>
    <xf numFmtId="181" fontId="0" fillId="0" borderId="2" xfId="23" applyFont="1" applyBorder="1" applyAlignment="1">
      <alignment horizontal="right"/>
      <protection/>
    </xf>
    <xf numFmtId="181" fontId="0" fillId="0" borderId="10" xfId="23" applyFont="1" applyBorder="1">
      <alignment/>
      <protection/>
    </xf>
    <xf numFmtId="181" fontId="0" fillId="0" borderId="11" xfId="23" applyFont="1" applyBorder="1" applyAlignment="1">
      <alignment horizontal="right"/>
      <protection/>
    </xf>
    <xf numFmtId="181" fontId="0" fillId="0" borderId="7" xfId="23" applyFont="1" applyBorder="1" applyAlignment="1">
      <alignment horizontal="right"/>
      <protection/>
    </xf>
    <xf numFmtId="181" fontId="0" fillId="0" borderId="0" xfId="23" applyFont="1" applyBorder="1" applyAlignment="1">
      <alignment horizontal="fill"/>
      <protection/>
    </xf>
    <xf numFmtId="181" fontId="15" fillId="0" borderId="0" xfId="23" applyFo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181" fontId="12" fillId="0" borderId="0" xfId="24" applyFont="1">
      <alignment/>
      <protection/>
    </xf>
    <xf numFmtId="181" fontId="14" fillId="0" borderId="0" xfId="24" applyFont="1">
      <alignment/>
      <protection/>
    </xf>
    <xf numFmtId="181" fontId="0" fillId="0" borderId="0" xfId="24" applyFont="1" applyAlignment="1">
      <alignment horizontal="fill"/>
      <protection/>
    </xf>
    <xf numFmtId="181" fontId="0" fillId="0" borderId="0" xfId="24" applyFont="1">
      <alignment/>
      <protection/>
    </xf>
    <xf numFmtId="181" fontId="0" fillId="0" borderId="12" xfId="24" applyFont="1" applyBorder="1" applyAlignment="1">
      <alignment horizontal="center"/>
      <protection/>
    </xf>
    <xf numFmtId="181" fontId="0" fillId="0" borderId="0" xfId="24" applyFont="1" applyBorder="1" applyAlignment="1">
      <alignment horizontal="center"/>
      <protection/>
    </xf>
    <xf numFmtId="181" fontId="0" fillId="0" borderId="1" xfId="24" applyFont="1" applyBorder="1" applyAlignment="1">
      <alignment horizontal="center"/>
      <protection/>
    </xf>
    <xf numFmtId="181" fontId="0" fillId="0" borderId="18" xfId="24" applyFont="1" applyBorder="1" applyAlignment="1">
      <alignment horizontal="fill"/>
      <protection/>
    </xf>
    <xf numFmtId="181" fontId="0" fillId="0" borderId="16" xfId="24" applyFont="1" applyBorder="1" applyAlignment="1">
      <alignment horizontal="fill"/>
      <protection/>
    </xf>
    <xf numFmtId="181" fontId="0" fillId="0" borderId="0" xfId="24" applyFont="1" applyBorder="1">
      <alignment/>
      <protection/>
    </xf>
    <xf numFmtId="181" fontId="0" fillId="0" borderId="3" xfId="24" applyFont="1" applyBorder="1" applyAlignment="1">
      <alignment horizontal="center"/>
      <protection/>
    </xf>
    <xf numFmtId="1" fontId="0" fillId="0" borderId="12" xfId="24" applyNumberFormat="1" applyFont="1" applyBorder="1" applyAlignment="1">
      <alignment horizontal="center"/>
      <protection/>
    </xf>
    <xf numFmtId="1" fontId="0" fillId="0" borderId="3" xfId="24" applyNumberFormat="1" applyFont="1" applyBorder="1" applyAlignment="1">
      <alignment horizontal="center"/>
      <protection/>
    </xf>
    <xf numFmtId="181" fontId="1" fillId="0" borderId="9" xfId="24" applyFont="1" applyBorder="1">
      <alignment/>
      <protection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181" fontId="1" fillId="0" borderId="13" xfId="24" applyFont="1" applyBorder="1" applyAlignment="1">
      <alignment horizontal="right"/>
      <protection/>
    </xf>
    <xf numFmtId="181" fontId="1" fillId="0" borderId="13" xfId="24" applyNumberFormat="1" applyFont="1" applyBorder="1" applyAlignment="1" applyProtection="1">
      <alignment horizontal="right"/>
      <protection/>
    </xf>
    <xf numFmtId="181" fontId="1" fillId="0" borderId="5" xfId="24" applyFont="1" applyBorder="1" applyAlignment="1">
      <alignment horizontal="right"/>
      <protection/>
    </xf>
    <xf numFmtId="181" fontId="0" fillId="0" borderId="8" xfId="24" applyFont="1" applyBorder="1">
      <alignment/>
      <protection/>
    </xf>
    <xf numFmtId="181" fontId="0" fillId="0" borderId="1" xfId="24" applyFont="1" applyBorder="1" applyAlignment="1">
      <alignment horizontal="right"/>
      <protection/>
    </xf>
    <xf numFmtId="181" fontId="0" fillId="0" borderId="1" xfId="24" applyNumberFormat="1" applyFont="1" applyBorder="1" applyAlignment="1" applyProtection="1">
      <alignment horizontal="right"/>
      <protection/>
    </xf>
    <xf numFmtId="181" fontId="0" fillId="0" borderId="2" xfId="24" applyFont="1" applyBorder="1" applyAlignment="1">
      <alignment horizontal="right"/>
      <protection/>
    </xf>
    <xf numFmtId="3" fontId="0" fillId="0" borderId="2" xfId="24" applyNumberFormat="1" applyFont="1" applyBorder="1" applyAlignment="1">
      <alignment horizontal="right"/>
      <protection/>
    </xf>
    <xf numFmtId="3" fontId="0" fillId="0" borderId="1" xfId="24" applyNumberFormat="1" applyFont="1" applyBorder="1" applyAlignment="1">
      <alignment horizontal="right"/>
      <protection/>
    </xf>
    <xf numFmtId="181" fontId="0" fillId="0" borderId="10" xfId="24" applyFont="1" applyBorder="1">
      <alignment/>
      <protection/>
    </xf>
    <xf numFmtId="181" fontId="0" fillId="0" borderId="11" xfId="24" applyFont="1" applyBorder="1" applyAlignment="1">
      <alignment horizontal="right"/>
      <protection/>
    </xf>
    <xf numFmtId="181" fontId="0" fillId="0" borderId="11" xfId="24" applyNumberFormat="1" applyFont="1" applyBorder="1" applyAlignment="1" applyProtection="1">
      <alignment horizontal="right"/>
      <protection/>
    </xf>
    <xf numFmtId="3" fontId="0" fillId="0" borderId="11" xfId="24" applyNumberFormat="1" applyFont="1" applyBorder="1" applyAlignment="1">
      <alignment horizontal="right"/>
      <protection/>
    </xf>
    <xf numFmtId="3" fontId="0" fillId="0" borderId="7" xfId="24" applyNumberFormat="1" applyFont="1" applyBorder="1" applyAlignment="1">
      <alignment horizontal="right"/>
      <protection/>
    </xf>
    <xf numFmtId="181" fontId="0" fillId="0" borderId="0" xfId="24" applyFont="1" applyAlignment="1">
      <alignment horizontal="center"/>
      <protection/>
    </xf>
    <xf numFmtId="3" fontId="0" fillId="2" borderId="5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 quotePrefix="1">
      <alignment horizontal="right"/>
    </xf>
    <xf numFmtId="3" fontId="0" fillId="2" borderId="2" xfId="0" applyNumberFormat="1" applyFont="1" applyFill="1" applyBorder="1" applyAlignment="1" quotePrefix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186" fontId="0" fillId="2" borderId="2" xfId="0" applyNumberFormat="1" applyFont="1" applyFill="1" applyBorder="1" applyAlignment="1" quotePrefix="1">
      <alignment horizontal="right"/>
    </xf>
    <xf numFmtId="186" fontId="0" fillId="2" borderId="5" xfId="0" applyNumberFormat="1" applyFont="1" applyFill="1" applyBorder="1" applyAlignment="1" quotePrefix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186" fontId="1" fillId="2" borderId="2" xfId="0" applyNumberFormat="1" applyFont="1" applyFill="1" applyBorder="1" applyAlignment="1" quotePrefix="1">
      <alignment horizontal="right"/>
    </xf>
    <xf numFmtId="3" fontId="1" fillId="2" borderId="2" xfId="0" applyNumberFormat="1" applyFont="1" applyFill="1" applyBorder="1" applyAlignment="1" quotePrefix="1">
      <alignment horizontal="right"/>
    </xf>
    <xf numFmtId="0" fontId="0" fillId="2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27" fontId="0" fillId="2" borderId="13" xfId="0" applyNumberFormat="1" applyFont="1" applyFill="1" applyBorder="1" applyAlignment="1">
      <alignment/>
    </xf>
    <xf numFmtId="227" fontId="0" fillId="2" borderId="5" xfId="0" applyNumberFormat="1" applyFont="1" applyFill="1" applyBorder="1" applyAlignment="1">
      <alignment/>
    </xf>
    <xf numFmtId="232" fontId="0" fillId="2" borderId="0" xfId="0" applyNumberFormat="1" applyFont="1" applyFill="1" applyBorder="1" applyAlignment="1">
      <alignment/>
    </xf>
    <xf numFmtId="227" fontId="0" fillId="2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27" fontId="0" fillId="2" borderId="2" xfId="0" applyNumberFormat="1" applyFont="1" applyFill="1" applyBorder="1" applyAlignment="1" quotePrefix="1">
      <alignment/>
    </xf>
    <xf numFmtId="227" fontId="0" fillId="2" borderId="0" xfId="0" applyNumberFormat="1" applyFont="1" applyFill="1" applyBorder="1" applyAlignment="1" quotePrefix="1">
      <alignment/>
    </xf>
    <xf numFmtId="186" fontId="0" fillId="2" borderId="1" xfId="0" applyNumberFormat="1" applyFont="1" applyFill="1" applyBorder="1" applyAlignment="1">
      <alignment/>
    </xf>
    <xf numFmtId="186" fontId="1" fillId="2" borderId="11" xfId="0" applyNumberFormat="1" applyFont="1" applyFill="1" applyBorder="1" applyAlignment="1">
      <alignment/>
    </xf>
    <xf numFmtId="232" fontId="1" fillId="2" borderId="0" xfId="0" applyNumberFormat="1" applyFont="1" applyFill="1" applyBorder="1" applyAlignment="1">
      <alignment/>
    </xf>
    <xf numFmtId="227" fontId="1" fillId="2" borderId="0" xfId="0" applyNumberFormat="1" applyFont="1" applyFill="1" applyBorder="1" applyAlignment="1">
      <alignment/>
    </xf>
    <xf numFmtId="187" fontId="0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4" fontId="0" fillId="2" borderId="5" xfId="0" applyNumberFormat="1" applyFont="1" applyFill="1" applyBorder="1" applyAlignment="1">
      <alignment/>
    </xf>
    <xf numFmtId="4" fontId="0" fillId="2" borderId="13" xfId="0" applyNumberFormat="1" applyFont="1" applyFill="1" applyBorder="1" applyAlignment="1">
      <alignment horizontal="right"/>
    </xf>
    <xf numFmtId="4" fontId="0" fillId="2" borderId="5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 quotePrefix="1">
      <alignment/>
    </xf>
    <xf numFmtId="4" fontId="0" fillId="2" borderId="2" xfId="0" applyNumberFormat="1" applyFont="1" applyFill="1" applyBorder="1" applyAlignment="1" quotePrefix="1">
      <alignment horizontal="right"/>
    </xf>
    <xf numFmtId="4" fontId="0" fillId="2" borderId="17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232" fontId="0" fillId="2" borderId="13" xfId="0" applyNumberFormat="1" applyFont="1" applyFill="1" applyBorder="1" applyAlignment="1">
      <alignment/>
    </xf>
    <xf numFmtId="232" fontId="0" fillId="2" borderId="1" xfId="0" applyNumberFormat="1" applyFont="1" applyFill="1" applyBorder="1" applyAlignment="1">
      <alignment/>
    </xf>
    <xf numFmtId="227" fontId="0" fillId="2" borderId="1" xfId="0" applyNumberFormat="1" applyFont="1" applyFill="1" applyBorder="1" applyAlignment="1" quotePrefix="1">
      <alignment/>
    </xf>
    <xf numFmtId="232" fontId="1" fillId="2" borderId="11" xfId="0" applyNumberFormat="1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2" borderId="24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86" fontId="0" fillId="2" borderId="12" xfId="0" applyNumberFormat="1" applyFont="1" applyFill="1" applyBorder="1" applyAlignment="1">
      <alignment horizontal="right"/>
    </xf>
    <xf numFmtId="4" fontId="0" fillId="2" borderId="12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 quotePrefix="1">
      <alignment horizontal="right"/>
    </xf>
    <xf numFmtId="0" fontId="1" fillId="2" borderId="8" xfId="0" applyFont="1" applyFill="1" applyBorder="1" applyAlignment="1">
      <alignment/>
    </xf>
    <xf numFmtId="4" fontId="1" fillId="2" borderId="1" xfId="0" applyNumberFormat="1" applyFont="1" applyFill="1" applyBorder="1" applyAlignment="1">
      <alignment horizontal="right"/>
    </xf>
    <xf numFmtId="0" fontId="0" fillId="2" borderId="24" xfId="0" applyFont="1" applyFill="1" applyBorder="1" applyAlignment="1">
      <alignment/>
    </xf>
    <xf numFmtId="186" fontId="0" fillId="2" borderId="12" xfId="0" applyNumberFormat="1" applyFont="1" applyFill="1" applyBorder="1" applyAlignment="1" quotePrefix="1">
      <alignment horizontal="right"/>
    </xf>
    <xf numFmtId="186" fontId="0" fillId="2" borderId="3" xfId="0" applyNumberFormat="1" applyFont="1" applyFill="1" applyBorder="1" applyAlignment="1" quotePrefix="1">
      <alignment horizontal="right"/>
    </xf>
    <xf numFmtId="0" fontId="1" fillId="2" borderId="24" xfId="0" applyFont="1" applyFill="1" applyBorder="1" applyAlignment="1">
      <alignment/>
    </xf>
    <xf numFmtId="186" fontId="1" fillId="2" borderId="17" xfId="0" applyNumberFormat="1" applyFont="1" applyFill="1" applyBorder="1" applyAlignment="1">
      <alignment horizontal="right"/>
    </xf>
    <xf numFmtId="4" fontId="1" fillId="2" borderId="17" xfId="0" applyNumberFormat="1" applyFont="1" applyFill="1" applyBorder="1" applyAlignment="1">
      <alignment horizontal="right"/>
    </xf>
    <xf numFmtId="186" fontId="1" fillId="2" borderId="18" xfId="0" applyNumberFormat="1" applyFont="1" applyFill="1" applyBorder="1" applyAlignment="1">
      <alignment horizontal="right"/>
    </xf>
    <xf numFmtId="181" fontId="12" fillId="0" borderId="0" xfId="25" applyFont="1">
      <alignment/>
      <protection/>
    </xf>
    <xf numFmtId="181" fontId="14" fillId="0" borderId="0" xfId="25" applyFont="1">
      <alignment/>
      <protection/>
    </xf>
    <xf numFmtId="181" fontId="14" fillId="0" borderId="0" xfId="25" applyFont="1" applyAlignment="1">
      <alignment horizontal="fill"/>
      <protection/>
    </xf>
    <xf numFmtId="181" fontId="0" fillId="0" borderId="12" xfId="25" applyFont="1" applyBorder="1" applyAlignment="1">
      <alignment horizontal="center"/>
      <protection/>
    </xf>
    <xf numFmtId="181" fontId="0" fillId="0" borderId="0" xfId="25" applyFont="1">
      <alignment/>
      <protection/>
    </xf>
    <xf numFmtId="181" fontId="0" fillId="0" borderId="0" xfId="25" applyFont="1" applyBorder="1">
      <alignment/>
      <protection/>
    </xf>
    <xf numFmtId="181" fontId="0" fillId="0" borderId="1" xfId="25" applyFont="1" applyBorder="1">
      <alignment/>
      <protection/>
    </xf>
    <xf numFmtId="181" fontId="0" fillId="0" borderId="3" xfId="25" applyFont="1" applyBorder="1" applyAlignment="1">
      <alignment horizontal="center"/>
      <protection/>
    </xf>
    <xf numFmtId="181" fontId="1" fillId="0" borderId="9" xfId="25" applyFont="1" applyBorder="1">
      <alignment/>
      <protection/>
    </xf>
    <xf numFmtId="3" fontId="1" fillId="0" borderId="13" xfId="25" applyNumberFormat="1" applyFont="1" applyBorder="1">
      <alignment/>
      <protection/>
    </xf>
    <xf numFmtId="3" fontId="1" fillId="0" borderId="5" xfId="25" applyNumberFormat="1" applyFont="1" applyBorder="1">
      <alignment/>
      <protection/>
    </xf>
    <xf numFmtId="181" fontId="0" fillId="0" borderId="8" xfId="25" applyFont="1" applyBorder="1">
      <alignment/>
      <protection/>
    </xf>
    <xf numFmtId="3" fontId="0" fillId="0" borderId="1" xfId="25" applyNumberFormat="1" applyFont="1" applyBorder="1">
      <alignment/>
      <protection/>
    </xf>
    <xf numFmtId="3" fontId="0" fillId="0" borderId="2" xfId="25" applyNumberFormat="1" applyFont="1" applyBorder="1">
      <alignment/>
      <protection/>
    </xf>
    <xf numFmtId="3" fontId="0" fillId="0" borderId="1" xfId="25" applyNumberFormat="1" applyFont="1" applyBorder="1" applyAlignment="1">
      <alignment horizontal="center"/>
      <protection/>
    </xf>
    <xf numFmtId="3" fontId="0" fillId="0" borderId="2" xfId="25" applyNumberFormat="1" applyFont="1" applyBorder="1" applyAlignment="1">
      <alignment horizontal="center"/>
      <protection/>
    </xf>
    <xf numFmtId="3" fontId="0" fillId="0" borderId="1" xfId="25" applyNumberFormat="1" applyFont="1" applyBorder="1" applyAlignment="1">
      <alignment horizontal="right"/>
      <protection/>
    </xf>
    <xf numFmtId="3" fontId="0" fillId="0" borderId="2" xfId="25" applyNumberFormat="1" applyFont="1" applyBorder="1" applyAlignment="1">
      <alignment horizontal="right"/>
      <protection/>
    </xf>
    <xf numFmtId="181" fontId="0" fillId="0" borderId="10" xfId="25" applyFont="1" applyBorder="1">
      <alignment/>
      <protection/>
    </xf>
    <xf numFmtId="3" fontId="0" fillId="0" borderId="11" xfId="25" applyNumberFormat="1" applyFont="1" applyBorder="1" applyAlignment="1">
      <alignment horizontal="right"/>
      <protection/>
    </xf>
    <xf numFmtId="3" fontId="0" fillId="0" borderId="7" xfId="25" applyNumberFormat="1" applyFont="1" applyBorder="1" applyAlignment="1">
      <alignment horizontal="right"/>
      <protection/>
    </xf>
    <xf numFmtId="181" fontId="0" fillId="0" borderId="0" xfId="25" applyFont="1" applyAlignment="1">
      <alignment horizontal="center"/>
      <protection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181" fontId="0" fillId="0" borderId="9" xfId="20" applyFont="1" applyBorder="1" applyAlignment="1">
      <alignment horizont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81" fontId="0" fillId="0" borderId="9" xfId="21" applyFont="1" applyBorder="1">
      <alignment/>
      <protection/>
    </xf>
    <xf numFmtId="181" fontId="0" fillId="0" borderId="13" xfId="21" applyFont="1" applyBorder="1" applyAlignment="1">
      <alignment horizontal="center"/>
      <protection/>
    </xf>
    <xf numFmtId="0" fontId="0" fillId="2" borderId="1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81" fontId="0" fillId="0" borderId="9" xfId="22" applyFont="1" applyBorder="1">
      <alignment/>
      <protection/>
    </xf>
    <xf numFmtId="181" fontId="0" fillId="0" borderId="13" xfId="22" applyFont="1" applyBorder="1" applyAlignment="1">
      <alignment horizontal="center"/>
      <protection/>
    </xf>
    <xf numFmtId="181" fontId="0" fillId="0" borderId="9" xfId="23" applyFont="1" applyBorder="1">
      <alignment/>
      <protection/>
    </xf>
    <xf numFmtId="181" fontId="0" fillId="0" borderId="13" xfId="23" applyFont="1" applyBorder="1" applyAlignment="1">
      <alignment horizontal="center"/>
      <protection/>
    </xf>
    <xf numFmtId="181" fontId="0" fillId="0" borderId="5" xfId="23" applyFont="1" applyBorder="1" applyAlignment="1">
      <alignment horizontal="center"/>
      <protection/>
    </xf>
    <xf numFmtId="0" fontId="0" fillId="2" borderId="13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81" fontId="0" fillId="0" borderId="9" xfId="24" applyFont="1" applyBorder="1">
      <alignment/>
      <protection/>
    </xf>
    <xf numFmtId="181" fontId="0" fillId="0" borderId="13" xfId="24" applyFont="1" applyBorder="1" applyAlignment="1">
      <alignment horizontal="center"/>
      <protection/>
    </xf>
    <xf numFmtId="181" fontId="0" fillId="0" borderId="5" xfId="24" applyFont="1" applyBorder="1">
      <alignment/>
      <protection/>
    </xf>
    <xf numFmtId="181" fontId="0" fillId="0" borderId="4" xfId="24" applyFont="1" applyBorder="1">
      <alignment/>
      <protection/>
    </xf>
    <xf numFmtId="0" fontId="1" fillId="2" borderId="9" xfId="0" applyFont="1" applyFill="1" applyBorder="1" applyAlignment="1">
      <alignment/>
    </xf>
    <xf numFmtId="181" fontId="0" fillId="0" borderId="9" xfId="25" applyFont="1" applyBorder="1" applyAlignment="1">
      <alignment horizontal="center"/>
      <protection/>
    </xf>
    <xf numFmtId="181" fontId="0" fillId="0" borderId="13" xfId="25" applyFont="1" applyBorder="1" applyAlignment="1">
      <alignment horizontal="center"/>
      <protection/>
    </xf>
    <xf numFmtId="0" fontId="0" fillId="0" borderId="13" xfId="25" applyNumberFormat="1" applyFont="1" applyBorder="1" applyAlignment="1" quotePrefix="1">
      <alignment horizontal="center"/>
      <protection/>
    </xf>
    <xf numFmtId="181" fontId="0" fillId="0" borderId="21" xfId="25" applyFont="1" applyBorder="1">
      <alignment/>
      <protection/>
    </xf>
    <xf numFmtId="181" fontId="0" fillId="0" borderId="23" xfId="25" applyFont="1" applyBorder="1">
      <alignment/>
      <protection/>
    </xf>
    <xf numFmtId="181" fontId="0" fillId="0" borderId="22" xfId="25" applyFont="1" applyBorder="1">
      <alignment/>
      <protection/>
    </xf>
    <xf numFmtId="2" fontId="1" fillId="0" borderId="0" xfId="0" applyNumberFormat="1" applyFont="1" applyBorder="1" applyAlignment="1">
      <alignment/>
    </xf>
    <xf numFmtId="227" fontId="1" fillId="2" borderId="2" xfId="0" applyNumberFormat="1" applyFont="1" applyFill="1" applyBorder="1" applyAlignment="1">
      <alignment/>
    </xf>
    <xf numFmtId="232" fontId="1" fillId="2" borderId="1" xfId="0" applyNumberFormat="1" applyFont="1" applyFill="1" applyBorder="1" applyAlignment="1">
      <alignment/>
    </xf>
    <xf numFmtId="227" fontId="1" fillId="2" borderId="2" xfId="0" applyNumberFormat="1" applyFont="1" applyFill="1" applyBorder="1" applyAlignment="1" quotePrefix="1">
      <alignment/>
    </xf>
    <xf numFmtId="0" fontId="0" fillId="0" borderId="8" xfId="0" applyFont="1" applyBorder="1" applyAlignment="1">
      <alignment horizontal="left" indent="1"/>
    </xf>
    <xf numFmtId="181" fontId="1" fillId="0" borderId="8" xfId="20" applyFont="1" applyBorder="1">
      <alignment/>
      <protection/>
    </xf>
    <xf numFmtId="0" fontId="1" fillId="2" borderId="16" xfId="0" applyFont="1" applyFill="1" applyBorder="1" applyAlignment="1">
      <alignment/>
    </xf>
    <xf numFmtId="187" fontId="1" fillId="2" borderId="17" xfId="0" applyNumberFormat="1" applyFont="1" applyFill="1" applyBorder="1" applyAlignment="1">
      <alignment horizontal="right"/>
    </xf>
    <xf numFmtId="227" fontId="1" fillId="2" borderId="17" xfId="0" applyNumberFormat="1" applyFont="1" applyFill="1" applyBorder="1" applyAlignment="1">
      <alignment horizontal="right"/>
    </xf>
    <xf numFmtId="227" fontId="1" fillId="2" borderId="18" xfId="0" applyNumberFormat="1" applyFont="1" applyFill="1" applyBorder="1" applyAlignment="1">
      <alignment horizontal="right"/>
    </xf>
    <xf numFmtId="227" fontId="1" fillId="2" borderId="12" xfId="0" applyNumberFormat="1" applyFont="1" applyFill="1" applyBorder="1" applyAlignment="1">
      <alignment horizontal="right"/>
    </xf>
    <xf numFmtId="227" fontId="1" fillId="2" borderId="3" xfId="0" applyNumberFormat="1" applyFont="1" applyFill="1" applyBorder="1" applyAlignment="1">
      <alignment horizontal="right"/>
    </xf>
    <xf numFmtId="0" fontId="1" fillId="0" borderId="8" xfId="0" applyFont="1" applyBorder="1" applyAlignment="1">
      <alignment/>
    </xf>
    <xf numFmtId="181" fontId="1" fillId="0" borderId="8" xfId="21" applyFont="1" applyBorder="1">
      <alignment/>
      <protection/>
    </xf>
    <xf numFmtId="187" fontId="1" fillId="2" borderId="17" xfId="0" applyNumberFormat="1" applyFont="1" applyFill="1" applyBorder="1" applyAlignment="1">
      <alignment/>
    </xf>
    <xf numFmtId="187" fontId="1" fillId="2" borderId="18" xfId="0" applyNumberFormat="1" applyFont="1" applyFill="1" applyBorder="1" applyAlignment="1">
      <alignment/>
    </xf>
    <xf numFmtId="187" fontId="1" fillId="2" borderId="1" xfId="0" applyNumberFormat="1" applyFont="1" applyFill="1" applyBorder="1" applyAlignment="1">
      <alignment/>
    </xf>
    <xf numFmtId="187" fontId="1" fillId="2" borderId="2" xfId="0" applyNumberFormat="1" applyFont="1" applyFill="1" applyBorder="1" applyAlignment="1">
      <alignment/>
    </xf>
    <xf numFmtId="227" fontId="1" fillId="2" borderId="17" xfId="0" applyNumberFormat="1" applyFont="1" applyFill="1" applyBorder="1" applyAlignment="1">
      <alignment/>
    </xf>
    <xf numFmtId="227" fontId="1" fillId="2" borderId="18" xfId="0" applyNumberFormat="1" applyFont="1" applyFill="1" applyBorder="1" applyAlignment="1">
      <alignment/>
    </xf>
    <xf numFmtId="227" fontId="1" fillId="2" borderId="8" xfId="0" applyNumberFormat="1" applyFont="1" applyFill="1" applyBorder="1" applyAlignment="1">
      <alignment/>
    </xf>
    <xf numFmtId="227" fontId="1" fillId="2" borderId="1" xfId="0" applyNumberFormat="1" applyFont="1" applyFill="1" applyBorder="1" applyAlignment="1">
      <alignment/>
    </xf>
    <xf numFmtId="227" fontId="1" fillId="2" borderId="12" xfId="0" applyNumberFormat="1" applyFont="1" applyFill="1" applyBorder="1" applyAlignment="1">
      <alignment/>
    </xf>
    <xf numFmtId="227" fontId="1" fillId="2" borderId="19" xfId="0" applyNumberFormat="1" applyFont="1" applyFill="1" applyBorder="1" applyAlignment="1">
      <alignment/>
    </xf>
    <xf numFmtId="227" fontId="1" fillId="2" borderId="3" xfId="0" applyNumberFormat="1" applyFont="1" applyFill="1" applyBorder="1" applyAlignment="1">
      <alignment/>
    </xf>
    <xf numFmtId="181" fontId="1" fillId="0" borderId="8" xfId="22" applyFont="1" applyBorder="1">
      <alignment/>
      <protection/>
    </xf>
    <xf numFmtId="187" fontId="1" fillId="2" borderId="18" xfId="0" applyNumberFormat="1" applyFont="1" applyFill="1" applyBorder="1" applyAlignment="1">
      <alignment horizontal="right"/>
    </xf>
    <xf numFmtId="227" fontId="1" fillId="2" borderId="8" xfId="0" applyNumberFormat="1" applyFont="1" applyFill="1" applyBorder="1" applyAlignment="1">
      <alignment horizontal="right"/>
    </xf>
    <xf numFmtId="227" fontId="1" fillId="2" borderId="19" xfId="0" applyNumberFormat="1" applyFont="1" applyFill="1" applyBorder="1" applyAlignment="1">
      <alignment horizontal="right"/>
    </xf>
    <xf numFmtId="181" fontId="1" fillId="0" borderId="8" xfId="23" applyFont="1" applyBorder="1">
      <alignment/>
      <protection/>
    </xf>
    <xf numFmtId="181" fontId="1" fillId="0" borderId="8" xfId="24" applyFont="1" applyBorder="1">
      <alignment/>
      <protection/>
    </xf>
    <xf numFmtId="3" fontId="1" fillId="2" borderId="7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 quotePrefix="1">
      <alignment horizontal="right"/>
    </xf>
    <xf numFmtId="186" fontId="1" fillId="2" borderId="1" xfId="0" applyNumberFormat="1" applyFont="1" applyFill="1" applyBorder="1" applyAlignment="1">
      <alignment/>
    </xf>
    <xf numFmtId="227" fontId="1" fillId="2" borderId="0" xfId="0" applyNumberFormat="1" applyFont="1" applyFill="1" applyBorder="1" applyAlignment="1" quotePrefix="1">
      <alignment/>
    </xf>
    <xf numFmtId="4" fontId="1" fillId="2" borderId="18" xfId="0" applyNumberFormat="1" applyFont="1" applyFill="1" applyBorder="1" applyAlignment="1">
      <alignment/>
    </xf>
    <xf numFmtId="4" fontId="1" fillId="2" borderId="18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 quotePrefix="1">
      <alignment/>
    </xf>
    <xf numFmtId="4" fontId="1" fillId="2" borderId="1" xfId="0" applyNumberFormat="1" applyFont="1" applyFill="1" applyBorder="1" applyAlignment="1">
      <alignment/>
    </xf>
    <xf numFmtId="4" fontId="1" fillId="2" borderId="3" xfId="0" applyNumberFormat="1" applyFont="1" applyFill="1" applyBorder="1" applyAlignment="1" quotePrefix="1">
      <alignment/>
    </xf>
    <xf numFmtId="232" fontId="1" fillId="2" borderId="17" xfId="0" applyNumberFormat="1" applyFont="1" applyFill="1" applyBorder="1" applyAlignment="1">
      <alignment/>
    </xf>
    <xf numFmtId="181" fontId="1" fillId="0" borderId="8" xfId="25" applyFont="1" applyBorder="1">
      <alignment/>
      <protection/>
    </xf>
    <xf numFmtId="181" fontId="16" fillId="0" borderId="0" xfId="25" applyFont="1" applyBorder="1">
      <alignment/>
      <protection/>
    </xf>
    <xf numFmtId="0" fontId="0" fillId="0" borderId="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81" fontId="0" fillId="0" borderId="1" xfId="24" applyFont="1" applyBorder="1" applyAlignment="1" quotePrefix="1">
      <alignment horizontal="center"/>
      <protection/>
    </xf>
    <xf numFmtId="186" fontId="1" fillId="0" borderId="8" xfId="0" applyNumberFormat="1" applyFont="1" applyBorder="1" applyAlignment="1">
      <alignment horizontal="right"/>
    </xf>
    <xf numFmtId="186" fontId="1" fillId="0" borderId="1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1" fontId="13" fillId="0" borderId="0" xfId="20" applyFont="1" applyAlignment="1">
      <alignment horizontal="center"/>
      <protection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81" fontId="0" fillId="0" borderId="21" xfId="20" applyFont="1" applyBorder="1" applyAlignment="1">
      <alignment horizontal="center"/>
      <protection/>
    </xf>
    <xf numFmtId="181" fontId="0" fillId="0" borderId="23" xfId="20" applyFont="1" applyBorder="1" applyAlignment="1">
      <alignment horizontal="center"/>
      <protection/>
    </xf>
    <xf numFmtId="181" fontId="0" fillId="0" borderId="22" xfId="20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1" fontId="0" fillId="0" borderId="21" xfId="21" applyFont="1" applyBorder="1" applyAlignment="1">
      <alignment horizontal="center"/>
      <protection/>
    </xf>
    <xf numFmtId="181" fontId="0" fillId="0" borderId="22" xfId="21" applyFont="1" applyBorder="1" applyAlignment="1">
      <alignment horizontal="center"/>
      <protection/>
    </xf>
    <xf numFmtId="181" fontId="13" fillId="0" borderId="0" xfId="21" applyFont="1" applyAlignment="1">
      <alignment horizontal="center"/>
      <protection/>
    </xf>
    <xf numFmtId="181" fontId="0" fillId="0" borderId="5" xfId="22" applyFont="1" applyBorder="1" applyAlignment="1">
      <alignment horizontal="center"/>
      <protection/>
    </xf>
    <xf numFmtId="181" fontId="0" fillId="0" borderId="4" xfId="22" applyFont="1" applyBorder="1" applyAlignment="1">
      <alignment horizontal="center"/>
      <protection/>
    </xf>
    <xf numFmtId="181" fontId="13" fillId="0" borderId="0" xfId="22" applyFont="1" applyAlignment="1">
      <alignment horizontal="center"/>
      <protection/>
    </xf>
    <xf numFmtId="0" fontId="0" fillId="2" borderId="1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81" fontId="13" fillId="0" borderId="0" xfId="23" applyFont="1" applyAlignment="1">
      <alignment horizontal="center"/>
      <protection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181" fontId="13" fillId="0" borderId="0" xfId="24" applyFont="1" applyAlignment="1">
      <alignment horizontal="center"/>
      <protection/>
    </xf>
    <xf numFmtId="0" fontId="0" fillId="2" borderId="3" xfId="0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181" fontId="13" fillId="0" borderId="0" xfId="25" applyFont="1" applyAlignment="1">
      <alignment horizontal="center"/>
      <protection/>
    </xf>
  </cellXfs>
  <cellStyles count="14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20" xfId="20"/>
    <cellStyle name="Normal_p425" xfId="21"/>
    <cellStyle name="Normal_p430" xfId="22"/>
    <cellStyle name="Normal_p435" xfId="23"/>
    <cellStyle name="Normal_p440" xfId="24"/>
    <cellStyle name="Normal_p446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0"/>
  <dimension ref="A1:G40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2.28125" style="4" bestFit="1" customWidth="1"/>
    <col min="2" max="7" width="14.421875" style="4" customWidth="1"/>
    <col min="8" max="16384" width="11.421875" style="4" customWidth="1"/>
  </cols>
  <sheetData>
    <row r="1" spans="1:7" s="2" customFormat="1" ht="18">
      <c r="A1" s="445" t="s">
        <v>0</v>
      </c>
      <c r="B1" s="445"/>
      <c r="C1" s="445"/>
      <c r="D1" s="445"/>
      <c r="E1" s="445"/>
      <c r="F1" s="445"/>
      <c r="G1" s="445"/>
    </row>
    <row r="3" spans="1:7" s="3" customFormat="1" ht="15">
      <c r="A3" s="446" t="s">
        <v>1</v>
      </c>
      <c r="B3" s="446"/>
      <c r="C3" s="446"/>
      <c r="D3" s="446"/>
      <c r="E3" s="446"/>
      <c r="F3" s="446"/>
      <c r="G3" s="446"/>
    </row>
    <row r="4" spans="1:7" s="3" customFormat="1" ht="12.75" customHeight="1" thickBot="1">
      <c r="A4" s="450"/>
      <c r="B4" s="450"/>
      <c r="C4" s="450"/>
      <c r="D4" s="450"/>
      <c r="E4" s="450"/>
      <c r="F4" s="450"/>
      <c r="G4" s="450"/>
    </row>
    <row r="5" spans="1:7" ht="12.75">
      <c r="A5" s="26"/>
      <c r="B5" s="447" t="s">
        <v>2</v>
      </c>
      <c r="C5" s="449"/>
      <c r="D5" s="447" t="s">
        <v>3</v>
      </c>
      <c r="E5" s="449"/>
      <c r="F5" s="447" t="s">
        <v>4</v>
      </c>
      <c r="G5" s="448"/>
    </row>
    <row r="6" spans="1:7" ht="12.75">
      <c r="A6" s="5" t="s">
        <v>5</v>
      </c>
      <c r="B6" s="6" t="s">
        <v>6</v>
      </c>
      <c r="C6" s="7" t="s">
        <v>7</v>
      </c>
      <c r="D6" s="6" t="s">
        <v>6</v>
      </c>
      <c r="E6" s="7" t="s">
        <v>7</v>
      </c>
      <c r="F6" s="6" t="s">
        <v>6</v>
      </c>
      <c r="G6" s="7" t="s">
        <v>7</v>
      </c>
    </row>
    <row r="7" spans="1:7" ht="13.5" thickBot="1">
      <c r="A7" s="8"/>
      <c r="B7" s="6" t="s">
        <v>8</v>
      </c>
      <c r="C7" s="6" t="s">
        <v>9</v>
      </c>
      <c r="D7" s="6" t="s">
        <v>8</v>
      </c>
      <c r="E7" s="6" t="s">
        <v>9</v>
      </c>
      <c r="F7" s="6" t="s">
        <v>8</v>
      </c>
      <c r="G7" s="6" t="s">
        <v>9</v>
      </c>
    </row>
    <row r="8" spans="1:7" ht="12.75">
      <c r="A8" s="9" t="s">
        <v>10</v>
      </c>
      <c r="B8" s="10">
        <v>2543165</v>
      </c>
      <c r="C8" s="11">
        <v>651092.682</v>
      </c>
      <c r="D8" s="10" t="s">
        <v>11</v>
      </c>
      <c r="E8" s="11" t="s">
        <v>11</v>
      </c>
      <c r="F8" s="10">
        <v>2543165</v>
      </c>
      <c r="G8" s="11">
        <v>651092.682</v>
      </c>
    </row>
    <row r="9" spans="1:7" ht="12.75">
      <c r="A9" s="12" t="s">
        <v>12</v>
      </c>
      <c r="B9" s="13">
        <v>248690</v>
      </c>
      <c r="C9" s="14">
        <v>37976.607</v>
      </c>
      <c r="D9" s="13" t="s">
        <v>11</v>
      </c>
      <c r="E9" s="14" t="s">
        <v>11</v>
      </c>
      <c r="F9" s="13">
        <v>248690</v>
      </c>
      <c r="G9" s="14">
        <v>37976.607</v>
      </c>
    </row>
    <row r="10" spans="1:7" ht="12.75">
      <c r="A10" s="12" t="s">
        <v>13</v>
      </c>
      <c r="B10" s="13">
        <v>735631</v>
      </c>
      <c r="C10" s="14">
        <v>175220.189</v>
      </c>
      <c r="D10" s="13" t="s">
        <v>11</v>
      </c>
      <c r="E10" s="14" t="s">
        <v>11</v>
      </c>
      <c r="F10" s="13">
        <v>735631</v>
      </c>
      <c r="G10" s="14">
        <v>175220.189</v>
      </c>
    </row>
    <row r="11" spans="1:7" ht="12.75">
      <c r="A11" s="12" t="s">
        <v>14</v>
      </c>
      <c r="B11" s="13">
        <v>320733</v>
      </c>
      <c r="C11" s="14">
        <v>88194.55900000001</v>
      </c>
      <c r="D11" s="13" t="s">
        <v>11</v>
      </c>
      <c r="E11" s="14" t="s">
        <v>11</v>
      </c>
      <c r="F11" s="13">
        <v>320733</v>
      </c>
      <c r="G11" s="14">
        <v>88194.55900000001</v>
      </c>
    </row>
    <row r="12" spans="1:7" ht="12.75">
      <c r="A12" s="12" t="s">
        <v>15</v>
      </c>
      <c r="B12" s="13">
        <v>1238111</v>
      </c>
      <c r="C12" s="14">
        <v>349701.327</v>
      </c>
      <c r="D12" s="13" t="s">
        <v>11</v>
      </c>
      <c r="E12" s="14" t="s">
        <v>11</v>
      </c>
      <c r="F12" s="13">
        <v>1238111</v>
      </c>
      <c r="G12" s="14">
        <v>349701.327</v>
      </c>
    </row>
    <row r="13" spans="1:7" ht="12.75">
      <c r="A13" s="15"/>
      <c r="B13" s="13"/>
      <c r="C13" s="14"/>
      <c r="D13" s="13"/>
      <c r="E13" s="14"/>
      <c r="F13" s="13"/>
      <c r="G13" s="14"/>
    </row>
    <row r="14" spans="1:7" ht="12.75">
      <c r="A14" s="16" t="s">
        <v>16</v>
      </c>
      <c r="B14" s="13">
        <v>14655339</v>
      </c>
      <c r="C14" s="14">
        <v>162773.494</v>
      </c>
      <c r="D14" s="13">
        <v>5846192</v>
      </c>
      <c r="E14" s="14">
        <v>69559.574</v>
      </c>
      <c r="F14" s="13">
        <v>20501531</v>
      </c>
      <c r="G14" s="14">
        <v>232333.068</v>
      </c>
    </row>
    <row r="15" spans="1:7" ht="12.75">
      <c r="A15" s="12" t="s">
        <v>17</v>
      </c>
      <c r="B15" s="13">
        <v>4778908</v>
      </c>
      <c r="C15" s="14">
        <v>34123.025</v>
      </c>
      <c r="D15" s="13">
        <v>693884</v>
      </c>
      <c r="E15" s="14">
        <v>4484.35</v>
      </c>
      <c r="F15" s="13">
        <v>5472792</v>
      </c>
      <c r="G15" s="14">
        <v>38607.375</v>
      </c>
    </row>
    <row r="16" spans="1:7" ht="12.75">
      <c r="A16" s="12" t="s">
        <v>18</v>
      </c>
      <c r="B16" s="13">
        <v>9390960</v>
      </c>
      <c r="C16" s="14">
        <v>118797.258</v>
      </c>
      <c r="D16" s="13">
        <v>5103728</v>
      </c>
      <c r="E16" s="14">
        <v>63781.218</v>
      </c>
      <c r="F16" s="13">
        <v>14494688</v>
      </c>
      <c r="G16" s="14">
        <v>182578.476</v>
      </c>
    </row>
    <row r="17" spans="1:7" ht="12.75">
      <c r="A17" s="12" t="s">
        <v>19</v>
      </c>
      <c r="B17" s="13">
        <v>485471</v>
      </c>
      <c r="C17" s="14">
        <v>9853.211000000001</v>
      </c>
      <c r="D17" s="13">
        <v>48580</v>
      </c>
      <c r="E17" s="14">
        <v>1294.0059999999994</v>
      </c>
      <c r="F17" s="13">
        <v>534051</v>
      </c>
      <c r="G17" s="14">
        <v>11147.217</v>
      </c>
    </row>
    <row r="18" spans="1:7" ht="12.75">
      <c r="A18" s="15"/>
      <c r="B18" s="13"/>
      <c r="C18" s="14"/>
      <c r="D18" s="13"/>
      <c r="E18" s="14"/>
      <c r="F18" s="13"/>
      <c r="G18" s="14"/>
    </row>
    <row r="19" spans="1:7" ht="12.75">
      <c r="A19" s="16" t="s">
        <v>20</v>
      </c>
      <c r="B19" s="13">
        <v>1514037</v>
      </c>
      <c r="C19" s="14">
        <v>10849.837</v>
      </c>
      <c r="D19" s="13">
        <v>437060</v>
      </c>
      <c r="E19" s="14">
        <v>5638.367</v>
      </c>
      <c r="F19" s="13">
        <v>1951097</v>
      </c>
      <c r="G19" s="14">
        <v>16488.203999999998</v>
      </c>
    </row>
    <row r="20" spans="1:7" ht="12.75">
      <c r="A20" s="12" t="s">
        <v>21</v>
      </c>
      <c r="B20" s="13">
        <v>1269884</v>
      </c>
      <c r="C20" s="14">
        <v>6441.6140000000005</v>
      </c>
      <c r="D20" s="13">
        <v>135869</v>
      </c>
      <c r="E20" s="14">
        <v>802.684</v>
      </c>
      <c r="F20" s="13">
        <v>1405753</v>
      </c>
      <c r="G20" s="14">
        <v>7244.298000000001</v>
      </c>
    </row>
    <row r="21" spans="1:7" ht="12.75">
      <c r="A21" s="12" t="s">
        <v>22</v>
      </c>
      <c r="B21" s="13">
        <v>107120</v>
      </c>
      <c r="C21" s="14">
        <v>1321.94</v>
      </c>
      <c r="D21" s="13">
        <v>167532</v>
      </c>
      <c r="E21" s="14">
        <v>2498.523</v>
      </c>
      <c r="F21" s="13">
        <v>274652</v>
      </c>
      <c r="G21" s="14">
        <v>3820.463</v>
      </c>
    </row>
    <row r="22" spans="1:7" ht="12.75">
      <c r="A22" s="12" t="s">
        <v>23</v>
      </c>
      <c r="B22" s="13">
        <v>137033</v>
      </c>
      <c r="C22" s="14">
        <v>3086.283</v>
      </c>
      <c r="D22" s="13">
        <v>133659</v>
      </c>
      <c r="E22" s="14">
        <v>2337.16</v>
      </c>
      <c r="F22" s="13">
        <v>270692</v>
      </c>
      <c r="G22" s="14">
        <v>5423.442999999999</v>
      </c>
    </row>
    <row r="23" spans="1:7" ht="12.75">
      <c r="A23" s="15"/>
      <c r="B23" s="13"/>
      <c r="C23" s="13"/>
      <c r="D23" s="13"/>
      <c r="E23" s="14"/>
      <c r="F23" s="13"/>
      <c r="G23" s="14"/>
    </row>
    <row r="24" spans="1:7" ht="12.75">
      <c r="A24" s="16" t="s">
        <v>24</v>
      </c>
      <c r="B24" s="13">
        <v>31831120</v>
      </c>
      <c r="C24" s="14">
        <v>2535824.287</v>
      </c>
      <c r="D24" s="13">
        <v>3669775</v>
      </c>
      <c r="E24" s="14">
        <v>376565.721</v>
      </c>
      <c r="F24" s="13">
        <v>35500895</v>
      </c>
      <c r="G24" s="14">
        <v>2912390.008</v>
      </c>
    </row>
    <row r="25" spans="1:7" ht="12.75">
      <c r="A25" s="12" t="s">
        <v>25</v>
      </c>
      <c r="B25" s="13">
        <v>1205433</v>
      </c>
      <c r="C25" s="14">
        <v>7451.678</v>
      </c>
      <c r="D25" s="13">
        <v>40511</v>
      </c>
      <c r="E25" s="14">
        <v>322.886</v>
      </c>
      <c r="F25" s="13">
        <v>1245944</v>
      </c>
      <c r="G25" s="14">
        <v>7774.564</v>
      </c>
    </row>
    <row r="26" spans="1:7" ht="12.75">
      <c r="A26" s="12" t="s">
        <v>26</v>
      </c>
      <c r="B26" s="13">
        <v>30625687</v>
      </c>
      <c r="C26" s="14">
        <v>2528372.609</v>
      </c>
      <c r="D26" s="13">
        <v>3629264</v>
      </c>
      <c r="E26" s="14">
        <v>376242.835</v>
      </c>
      <c r="F26" s="13">
        <v>34254951</v>
      </c>
      <c r="G26" s="14">
        <v>2904615.444</v>
      </c>
    </row>
    <row r="27" spans="1:7" ht="12.75">
      <c r="A27" s="15"/>
      <c r="B27" s="13"/>
      <c r="C27" s="14"/>
      <c r="D27" s="13"/>
      <c r="E27" s="14"/>
      <c r="F27" s="13"/>
      <c r="G27" s="14"/>
    </row>
    <row r="28" spans="1:7" ht="12.75">
      <c r="A28" s="16" t="s">
        <v>27</v>
      </c>
      <c r="B28" s="13">
        <v>33614</v>
      </c>
      <c r="C28" s="14">
        <v>6524.630999999999</v>
      </c>
      <c r="D28" s="17" t="s">
        <v>11</v>
      </c>
      <c r="E28" s="17" t="s">
        <v>11</v>
      </c>
      <c r="F28" s="13">
        <v>33614</v>
      </c>
      <c r="G28" s="14">
        <v>6524.630999999999</v>
      </c>
    </row>
    <row r="29" spans="1:7" ht="12.75">
      <c r="A29" s="12" t="s">
        <v>28</v>
      </c>
      <c r="B29" s="13">
        <v>30920</v>
      </c>
      <c r="C29" s="14">
        <v>6115.21</v>
      </c>
      <c r="D29" s="17" t="s">
        <v>11</v>
      </c>
      <c r="E29" s="17" t="s">
        <v>11</v>
      </c>
      <c r="F29" s="13">
        <v>30920</v>
      </c>
      <c r="G29" s="14">
        <v>6115.21</v>
      </c>
    </row>
    <row r="30" spans="1:7" ht="12.75">
      <c r="A30" s="12" t="s">
        <v>29</v>
      </c>
      <c r="B30" s="13">
        <v>2694</v>
      </c>
      <c r="C30" s="14">
        <v>409.42100000000005</v>
      </c>
      <c r="D30" s="17" t="s">
        <v>11</v>
      </c>
      <c r="E30" s="17" t="s">
        <v>11</v>
      </c>
      <c r="F30" s="13">
        <v>2694</v>
      </c>
      <c r="G30" s="14">
        <v>409.42100000000005</v>
      </c>
    </row>
    <row r="31" spans="1:7" ht="12.75">
      <c r="A31" s="15"/>
      <c r="B31" s="13"/>
      <c r="C31" s="14"/>
      <c r="D31" s="13"/>
      <c r="E31" s="14"/>
      <c r="F31" s="13"/>
      <c r="G31" s="14"/>
    </row>
    <row r="32" spans="1:7" ht="14.25">
      <c r="A32" s="16" t="s">
        <v>263</v>
      </c>
      <c r="B32" s="13">
        <v>648761.764</v>
      </c>
      <c r="C32" s="14">
        <v>1091111.001</v>
      </c>
      <c r="D32" s="13">
        <v>19882.996000000003</v>
      </c>
      <c r="E32" s="14">
        <v>33703.07554553357</v>
      </c>
      <c r="F32" s="13">
        <v>668644.76</v>
      </c>
      <c r="G32" s="14">
        <v>1124814.0765455335</v>
      </c>
    </row>
    <row r="33" spans="1:7" ht="12.75">
      <c r="A33" s="12" t="s">
        <v>30</v>
      </c>
      <c r="B33" s="13">
        <v>539913.54</v>
      </c>
      <c r="C33" s="14">
        <v>954442.981</v>
      </c>
      <c r="D33" s="13">
        <v>17076</v>
      </c>
      <c r="E33" s="14">
        <v>30186.441164238335</v>
      </c>
      <c r="F33" s="13">
        <v>556989.54</v>
      </c>
      <c r="G33" s="14">
        <v>984629.4221642384</v>
      </c>
    </row>
    <row r="34" spans="1:7" ht="12.75">
      <c r="A34" s="12" t="s">
        <v>31</v>
      </c>
      <c r="B34" s="13">
        <v>25476.689</v>
      </c>
      <c r="C34" s="14">
        <v>60939.69099999999</v>
      </c>
      <c r="D34" s="13">
        <v>651.758</v>
      </c>
      <c r="E34" s="14">
        <v>1558.986552699166</v>
      </c>
      <c r="F34" s="13">
        <v>26128.447</v>
      </c>
      <c r="G34" s="14">
        <v>62498.677552699155</v>
      </c>
    </row>
    <row r="35" spans="1:7" ht="12.75">
      <c r="A35" s="12" t="s">
        <v>32</v>
      </c>
      <c r="B35" s="13">
        <v>83371.53499999997</v>
      </c>
      <c r="C35" s="14">
        <v>75728.329</v>
      </c>
      <c r="D35" s="13">
        <v>2155.238</v>
      </c>
      <c r="E35" s="14">
        <v>1957.647828596067</v>
      </c>
      <c r="F35" s="13">
        <v>85526.77299999997</v>
      </c>
      <c r="G35" s="14">
        <v>77685.97682859606</v>
      </c>
    </row>
    <row r="36" spans="1:7" ht="12.75">
      <c r="A36" s="15"/>
      <c r="B36" s="13"/>
      <c r="C36" s="14"/>
      <c r="D36" s="13"/>
      <c r="E36" s="14"/>
      <c r="F36" s="13"/>
      <c r="G36" s="14"/>
    </row>
    <row r="37" spans="1:7" ht="14.25">
      <c r="A37" s="16" t="s">
        <v>265</v>
      </c>
      <c r="B37" s="13">
        <v>44493.184</v>
      </c>
      <c r="C37" s="14">
        <v>50737.87457</v>
      </c>
      <c r="D37" s="13">
        <v>42125.00122580607</v>
      </c>
      <c r="E37" s="14">
        <v>52858.33430595815</v>
      </c>
      <c r="F37" s="13">
        <v>86618.18522580607</v>
      </c>
      <c r="G37" s="14">
        <v>103596.20887595815</v>
      </c>
    </row>
    <row r="38" spans="1:7" ht="12.75">
      <c r="A38" s="12"/>
      <c r="B38" s="13"/>
      <c r="C38" s="14"/>
      <c r="D38" s="13"/>
      <c r="E38" s="14"/>
      <c r="F38" s="13"/>
      <c r="G38" s="14"/>
    </row>
    <row r="39" spans="1:7" ht="13.5" thickBot="1">
      <c r="A39" s="18" t="s">
        <v>33</v>
      </c>
      <c r="B39" s="19"/>
      <c r="C39" s="20">
        <v>4508913.80657</v>
      </c>
      <c r="D39" s="19"/>
      <c r="E39" s="20">
        <v>538325.0718514917</v>
      </c>
      <c r="F39" s="19"/>
      <c r="G39" s="20">
        <v>5047238.878421491</v>
      </c>
    </row>
    <row r="40" ht="14.25">
      <c r="A40" s="4" t="s">
        <v>264</v>
      </c>
    </row>
  </sheetData>
  <mergeCells count="6">
    <mergeCell ref="A1:G1"/>
    <mergeCell ref="A3:G3"/>
    <mergeCell ref="F5:G5"/>
    <mergeCell ref="D5:E5"/>
    <mergeCell ref="B5:C5"/>
    <mergeCell ref="A4:G4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6"/>
  <dimension ref="A1:K30"/>
  <sheetViews>
    <sheetView showGridLines="0" zoomScale="75" zoomScaleNormal="75" workbookViewId="0" topLeftCell="A1">
      <selection activeCell="A3" sqref="A3:J3"/>
    </sheetView>
  </sheetViews>
  <sheetFormatPr defaultColWidth="11.421875" defaultRowHeight="12.75"/>
  <cols>
    <col min="1" max="1" width="24.7109375" style="4" customWidth="1"/>
    <col min="2" max="6" width="12.7109375" style="4" customWidth="1"/>
    <col min="7" max="7" width="10.57421875" style="8" customWidth="1"/>
    <col min="8" max="10" width="10.57421875" style="4" customWidth="1"/>
    <col min="11" max="16384" width="11.421875" style="4" customWidth="1"/>
  </cols>
  <sheetData>
    <row r="1" spans="1:10" s="2" customFormat="1" ht="18">
      <c r="A1" s="451" t="s">
        <v>0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0" ht="12.75">
      <c r="A2" s="8"/>
      <c r="B2" s="8"/>
      <c r="C2" s="8"/>
      <c r="D2" s="8"/>
      <c r="E2" s="8"/>
      <c r="F2" s="8"/>
      <c r="H2" s="8"/>
      <c r="I2" s="8"/>
      <c r="J2" s="8"/>
    </row>
    <row r="3" spans="1:11" ht="15">
      <c r="A3" s="442" t="s">
        <v>272</v>
      </c>
      <c r="B3" s="442"/>
      <c r="C3" s="442"/>
      <c r="D3" s="442"/>
      <c r="E3" s="442"/>
      <c r="F3" s="442"/>
      <c r="G3" s="442"/>
      <c r="H3" s="442"/>
      <c r="I3" s="442"/>
      <c r="J3" s="442"/>
      <c r="K3" s="8"/>
    </row>
    <row r="4" spans="1:11" ht="12.75" customHeight="1" thickBot="1">
      <c r="A4" s="98"/>
      <c r="B4" s="59"/>
      <c r="C4" s="59"/>
      <c r="D4" s="59"/>
      <c r="E4" s="59"/>
      <c r="F4" s="59"/>
      <c r="G4" s="59"/>
      <c r="H4" s="59"/>
      <c r="I4" s="59"/>
      <c r="J4" s="59"/>
      <c r="K4" s="8"/>
    </row>
    <row r="5" spans="1:11" ht="12.75">
      <c r="A5" s="364" t="s">
        <v>99</v>
      </c>
      <c r="B5" s="439" t="s">
        <v>204</v>
      </c>
      <c r="C5" s="440"/>
      <c r="D5" s="440"/>
      <c r="E5" s="440"/>
      <c r="F5" s="441"/>
      <c r="G5" s="439" t="s">
        <v>101</v>
      </c>
      <c r="H5" s="440"/>
      <c r="I5" s="440"/>
      <c r="J5" s="440"/>
      <c r="K5" s="8"/>
    </row>
    <row r="6" spans="1:11" ht="12.75">
      <c r="A6" s="97" t="s">
        <v>102</v>
      </c>
      <c r="B6" s="60"/>
      <c r="C6" s="61" t="s">
        <v>199</v>
      </c>
      <c r="D6" s="61"/>
      <c r="E6" s="63" t="s">
        <v>200</v>
      </c>
      <c r="F6" s="63"/>
      <c r="G6" s="97"/>
      <c r="H6" s="160" t="s">
        <v>199</v>
      </c>
      <c r="I6" s="160"/>
      <c r="J6" s="154" t="s">
        <v>200</v>
      </c>
      <c r="K6" s="8"/>
    </row>
    <row r="7" spans="1:11" ht="13.5" thickBot="1">
      <c r="A7" s="97"/>
      <c r="B7" s="63" t="s">
        <v>201</v>
      </c>
      <c r="C7" s="63" t="s">
        <v>202</v>
      </c>
      <c r="D7" s="63" t="s">
        <v>4</v>
      </c>
      <c r="E7" s="153" t="s">
        <v>203</v>
      </c>
      <c r="F7" s="153" t="s">
        <v>4</v>
      </c>
      <c r="G7" s="89" t="s">
        <v>201</v>
      </c>
      <c r="H7" s="89" t="s">
        <v>202</v>
      </c>
      <c r="I7" s="63" t="s">
        <v>4</v>
      </c>
      <c r="J7" s="154" t="s">
        <v>203</v>
      </c>
      <c r="K7" s="8"/>
    </row>
    <row r="8" spans="1:11" ht="12.75">
      <c r="A8" s="65" t="s">
        <v>103</v>
      </c>
      <c r="B8" s="69">
        <v>521.778</v>
      </c>
      <c r="C8" s="69">
        <v>62.898999999999994</v>
      </c>
      <c r="D8" s="69">
        <v>584.677</v>
      </c>
      <c r="E8" s="69">
        <v>16.105</v>
      </c>
      <c r="F8" s="69">
        <v>600.782</v>
      </c>
      <c r="G8" s="68">
        <v>7.769872233969681</v>
      </c>
      <c r="H8" s="161">
        <v>13.033360961458763</v>
      </c>
      <c r="I8" s="68">
        <v>8.12277021394832</v>
      </c>
      <c r="J8" s="69">
        <v>30.911708253358924</v>
      </c>
      <c r="K8" s="8"/>
    </row>
    <row r="9" spans="1:11" ht="12.75">
      <c r="A9" s="59" t="s">
        <v>104</v>
      </c>
      <c r="B9" s="73">
        <v>442.347</v>
      </c>
      <c r="C9" s="73">
        <v>297.079</v>
      </c>
      <c r="D9" s="73">
        <v>739.4259999999999</v>
      </c>
      <c r="E9" s="73">
        <v>20.266</v>
      </c>
      <c r="F9" s="73">
        <v>759.6919999999999</v>
      </c>
      <c r="G9" s="72">
        <v>8.60061829211386</v>
      </c>
      <c r="H9" s="162">
        <v>12.81230862121016</v>
      </c>
      <c r="I9" s="72">
        <v>9.909352845789945</v>
      </c>
      <c r="J9" s="73">
        <v>26.422425032594525</v>
      </c>
      <c r="K9" s="8"/>
    </row>
    <row r="10" spans="1:11" ht="12.75">
      <c r="A10" s="59" t="s">
        <v>105</v>
      </c>
      <c r="B10" s="73">
        <v>56.216</v>
      </c>
      <c r="C10" s="73">
        <v>15.742</v>
      </c>
      <c r="D10" s="73">
        <v>71.958</v>
      </c>
      <c r="E10" s="73">
        <v>1.371</v>
      </c>
      <c r="F10" s="73">
        <v>73.329</v>
      </c>
      <c r="G10" s="72">
        <v>7.438930792642583</v>
      </c>
      <c r="H10" s="162">
        <v>13.04225352112676</v>
      </c>
      <c r="I10" s="72">
        <v>8.210634413509814</v>
      </c>
      <c r="J10" s="73">
        <v>20.16176470588235</v>
      </c>
      <c r="K10" s="8"/>
    </row>
    <row r="11" spans="1:11" ht="12.75">
      <c r="A11" s="59" t="s">
        <v>106</v>
      </c>
      <c r="B11" s="73">
        <v>1369.65</v>
      </c>
      <c r="C11" s="73">
        <v>604.472</v>
      </c>
      <c r="D11" s="73">
        <v>1974.122</v>
      </c>
      <c r="E11" s="73">
        <v>141.22</v>
      </c>
      <c r="F11" s="73">
        <v>2115.342</v>
      </c>
      <c r="G11" s="72">
        <v>6.981100339459922</v>
      </c>
      <c r="H11" s="162">
        <v>12.79387051029695</v>
      </c>
      <c r="I11" s="72">
        <v>8.109242075081847</v>
      </c>
      <c r="J11" s="73">
        <v>21.332326283987914</v>
      </c>
      <c r="K11" s="8"/>
    </row>
    <row r="12" spans="1:11" ht="12.75">
      <c r="A12" s="59" t="s">
        <v>107</v>
      </c>
      <c r="B12" s="73">
        <v>993.465</v>
      </c>
      <c r="C12" s="73">
        <v>2576.904</v>
      </c>
      <c r="D12" s="73">
        <v>3570.369</v>
      </c>
      <c r="E12" s="73">
        <v>150.789</v>
      </c>
      <c r="F12" s="73">
        <v>3721.1580000000004</v>
      </c>
      <c r="G12" s="72">
        <v>7.115695908778363</v>
      </c>
      <c r="H12" s="162">
        <v>12.62173546756529</v>
      </c>
      <c r="I12" s="72">
        <v>10.385621618476932</v>
      </c>
      <c r="J12" s="73">
        <v>23.32750618811881</v>
      </c>
      <c r="K12" s="8"/>
    </row>
    <row r="13" spans="1:11" ht="12.75">
      <c r="A13" s="59" t="s">
        <v>108</v>
      </c>
      <c r="B13" s="73">
        <v>1274.416</v>
      </c>
      <c r="C13" s="73">
        <v>3141.141</v>
      </c>
      <c r="D13" s="73">
        <v>4415.557</v>
      </c>
      <c r="E13" s="73">
        <v>609.125</v>
      </c>
      <c r="F13" s="73">
        <v>5024.682</v>
      </c>
      <c r="G13" s="72">
        <v>7.118171104296877</v>
      </c>
      <c r="H13" s="162">
        <v>12.78320798945158</v>
      </c>
      <c r="I13" s="72">
        <v>10.395391761484694</v>
      </c>
      <c r="J13" s="73">
        <v>20.12239437084999</v>
      </c>
      <c r="K13" s="8"/>
    </row>
    <row r="14" spans="1:11" ht="12.75">
      <c r="A14" s="59" t="s">
        <v>109</v>
      </c>
      <c r="B14" s="73">
        <v>1001.9559999999999</v>
      </c>
      <c r="C14" s="73">
        <v>19404.308</v>
      </c>
      <c r="D14" s="73">
        <v>20406.264</v>
      </c>
      <c r="E14" s="73">
        <v>1613.185</v>
      </c>
      <c r="F14" s="73">
        <v>22019.449</v>
      </c>
      <c r="G14" s="72">
        <v>7.067575193273517</v>
      </c>
      <c r="H14" s="162">
        <v>12.236243273136814</v>
      </c>
      <c r="I14" s="72">
        <v>11.812092564486385</v>
      </c>
      <c r="J14" s="73">
        <v>18.09619159795838</v>
      </c>
      <c r="K14" s="8"/>
    </row>
    <row r="15" spans="1:11" ht="12.75">
      <c r="A15" s="59" t="s">
        <v>110</v>
      </c>
      <c r="B15" s="73">
        <v>1532.441</v>
      </c>
      <c r="C15" s="73">
        <v>25891.311</v>
      </c>
      <c r="D15" s="73">
        <v>27423.752</v>
      </c>
      <c r="E15" s="73">
        <v>985.939</v>
      </c>
      <c r="F15" s="73">
        <v>28409.691</v>
      </c>
      <c r="G15" s="72">
        <v>7.825803420505671</v>
      </c>
      <c r="H15" s="162">
        <v>12.560055515642032</v>
      </c>
      <c r="I15" s="72">
        <v>12.149348313412073</v>
      </c>
      <c r="J15" s="73">
        <v>19.114753780535093</v>
      </c>
      <c r="K15" s="8"/>
    </row>
    <row r="16" spans="1:11" ht="12.75">
      <c r="A16" s="59" t="s">
        <v>111</v>
      </c>
      <c r="B16" s="73">
        <v>779.362</v>
      </c>
      <c r="C16" s="73">
        <v>971.0809999999999</v>
      </c>
      <c r="D16" s="73">
        <v>1750.4429999999998</v>
      </c>
      <c r="E16" s="73">
        <v>52.63</v>
      </c>
      <c r="F16" s="73">
        <v>1803.0729999999999</v>
      </c>
      <c r="G16" s="72">
        <v>8.761306278455399</v>
      </c>
      <c r="H16" s="162">
        <v>11.935460478607686</v>
      </c>
      <c r="I16" s="72">
        <v>10.277619248925525</v>
      </c>
      <c r="J16" s="73">
        <v>15.617210682492582</v>
      </c>
      <c r="K16" s="8"/>
    </row>
    <row r="17" spans="1:11" ht="12.75">
      <c r="A17" s="59" t="s">
        <v>112</v>
      </c>
      <c r="B17" s="73">
        <v>18051.749</v>
      </c>
      <c r="C17" s="73">
        <v>15511.769</v>
      </c>
      <c r="D17" s="73">
        <v>33563.518</v>
      </c>
      <c r="E17" s="73">
        <v>4072.4</v>
      </c>
      <c r="F17" s="73">
        <v>37635.918</v>
      </c>
      <c r="G17" s="72">
        <v>6.607572386171343</v>
      </c>
      <c r="H17" s="162">
        <v>12.611501906550567</v>
      </c>
      <c r="I17" s="72">
        <v>8.47146644239994</v>
      </c>
      <c r="J17" s="73">
        <v>20.850314362366625</v>
      </c>
      <c r="K17" s="8"/>
    </row>
    <row r="18" spans="1:11" ht="12.75">
      <c r="A18" s="59" t="s">
        <v>113</v>
      </c>
      <c r="B18" s="73">
        <v>3165.7929999999997</v>
      </c>
      <c r="C18" s="73">
        <v>7280.284</v>
      </c>
      <c r="D18" s="73">
        <v>10446.077</v>
      </c>
      <c r="E18" s="73">
        <v>257.353</v>
      </c>
      <c r="F18" s="73">
        <v>10703.43</v>
      </c>
      <c r="G18" s="72">
        <v>8.046710063112089</v>
      </c>
      <c r="H18" s="162">
        <v>12.302432001297788</v>
      </c>
      <c r="I18" s="72">
        <v>10.60296913427994</v>
      </c>
      <c r="J18" s="73">
        <v>23.262496610322696</v>
      </c>
      <c r="K18" s="8"/>
    </row>
    <row r="19" spans="1:11" ht="12.75">
      <c r="A19" s="59" t="s">
        <v>114</v>
      </c>
      <c r="B19" s="73">
        <v>3013.572</v>
      </c>
      <c r="C19" s="73">
        <v>11743.14</v>
      </c>
      <c r="D19" s="73">
        <v>14756.712</v>
      </c>
      <c r="E19" s="73">
        <v>1021.1740000000001</v>
      </c>
      <c r="F19" s="73">
        <v>15777.886</v>
      </c>
      <c r="G19" s="72">
        <v>8.267460426325753</v>
      </c>
      <c r="H19" s="162">
        <v>12.733597407117848</v>
      </c>
      <c r="I19" s="72">
        <v>11.468409382876088</v>
      </c>
      <c r="J19" s="73">
        <v>21.222727933994225</v>
      </c>
      <c r="K19" s="8"/>
    </row>
    <row r="20" spans="1:11" ht="12.75">
      <c r="A20" s="59" t="s">
        <v>115</v>
      </c>
      <c r="B20" s="73">
        <v>1345.127</v>
      </c>
      <c r="C20" s="73">
        <v>13400.764999999998</v>
      </c>
      <c r="D20" s="73">
        <v>14745.891999999998</v>
      </c>
      <c r="E20" s="73">
        <v>158.269</v>
      </c>
      <c r="F20" s="73">
        <v>14904.160999999998</v>
      </c>
      <c r="G20" s="72">
        <v>8.948066202785945</v>
      </c>
      <c r="H20" s="162">
        <v>13.398045196825043</v>
      </c>
      <c r="I20" s="72">
        <v>12.816619137805304</v>
      </c>
      <c r="J20" s="73">
        <v>23.509952465834818</v>
      </c>
      <c r="K20" s="8"/>
    </row>
    <row r="21" spans="1:11" ht="12.75">
      <c r="A21" s="59" t="s">
        <v>116</v>
      </c>
      <c r="B21" s="73" t="s">
        <v>11</v>
      </c>
      <c r="C21" s="73">
        <v>11548.454000000002</v>
      </c>
      <c r="D21" s="73">
        <v>11548.454000000002</v>
      </c>
      <c r="E21" s="73">
        <v>251.46</v>
      </c>
      <c r="F21" s="73">
        <v>11799.914</v>
      </c>
      <c r="G21" s="72" t="s">
        <v>11</v>
      </c>
      <c r="H21" s="162">
        <v>12.714556868651506</v>
      </c>
      <c r="I21" s="72">
        <v>12.714556868651506</v>
      </c>
      <c r="J21" s="73">
        <v>22.930877256976107</v>
      </c>
      <c r="K21" s="8"/>
    </row>
    <row r="22" spans="1:11" ht="12.75">
      <c r="A22" s="59" t="s">
        <v>117</v>
      </c>
      <c r="B22" s="73">
        <v>131.414</v>
      </c>
      <c r="C22" s="73">
        <v>1824.141</v>
      </c>
      <c r="D22" s="73">
        <v>1955.555</v>
      </c>
      <c r="E22" s="73">
        <v>379.97700000000003</v>
      </c>
      <c r="F22" s="73">
        <v>2335.532</v>
      </c>
      <c r="G22" s="72">
        <v>8.138097597225663</v>
      </c>
      <c r="H22" s="162">
        <v>12.602532747471399</v>
      </c>
      <c r="I22" s="72">
        <v>12.154457648609005</v>
      </c>
      <c r="J22" s="73">
        <v>18.983663069544367</v>
      </c>
      <c r="K22" s="8"/>
    </row>
    <row r="23" spans="1:11" ht="12.75">
      <c r="A23" s="59" t="s">
        <v>118</v>
      </c>
      <c r="B23" s="73">
        <v>422.203</v>
      </c>
      <c r="C23" s="73">
        <v>4503.424000000001</v>
      </c>
      <c r="D23" s="73">
        <v>4925.627</v>
      </c>
      <c r="E23" s="73">
        <v>111.455</v>
      </c>
      <c r="F23" s="73">
        <v>5037.082</v>
      </c>
      <c r="G23" s="72">
        <v>8.153785245268443</v>
      </c>
      <c r="H23" s="162">
        <v>13.338577826220888</v>
      </c>
      <c r="I23" s="72">
        <v>12.649143306180727</v>
      </c>
      <c r="J23" s="73">
        <v>27.67693071765582</v>
      </c>
      <c r="K23" s="8"/>
    </row>
    <row r="24" spans="1:11" ht="12.75">
      <c r="A24" s="59" t="s">
        <v>119</v>
      </c>
      <c r="B24" s="73">
        <v>21.536</v>
      </c>
      <c r="C24" s="73">
        <v>20.343999999999998</v>
      </c>
      <c r="D24" s="73">
        <v>41.88</v>
      </c>
      <c r="E24" s="73">
        <v>10.493</v>
      </c>
      <c r="F24" s="73">
        <v>52.373</v>
      </c>
      <c r="G24" s="72">
        <v>6.717404865876482</v>
      </c>
      <c r="H24" s="162">
        <v>16.716516023007394</v>
      </c>
      <c r="I24" s="72">
        <v>9.468686411937597</v>
      </c>
      <c r="J24" s="73">
        <v>24.516355140186917</v>
      </c>
      <c r="K24" s="8"/>
    </row>
    <row r="25" spans="1:11" ht="12.75">
      <c r="A25" s="59"/>
      <c r="B25" s="163"/>
      <c r="C25" s="163"/>
      <c r="D25" s="163"/>
      <c r="E25" s="163"/>
      <c r="F25" s="164"/>
      <c r="G25" s="163"/>
      <c r="H25" s="165"/>
      <c r="I25" s="163"/>
      <c r="J25" s="164"/>
      <c r="K25" s="8"/>
    </row>
    <row r="26" spans="1:11" s="175" customFormat="1" ht="12.75">
      <c r="A26" s="393" t="s">
        <v>120</v>
      </c>
      <c r="B26" s="405">
        <v>34123.025</v>
      </c>
      <c r="C26" s="405">
        <v>118797.258</v>
      </c>
      <c r="D26" s="405">
        <v>152920.283</v>
      </c>
      <c r="E26" s="405">
        <v>9853.211000000001</v>
      </c>
      <c r="F26" s="406">
        <v>162773.49399999998</v>
      </c>
      <c r="G26" s="405">
        <v>7.14033938297201</v>
      </c>
      <c r="H26" s="407">
        <v>12.650171867412917</v>
      </c>
      <c r="I26" s="405">
        <v>10.791934194446977</v>
      </c>
      <c r="J26" s="388">
        <v>20.29618864978547</v>
      </c>
      <c r="K26" s="174"/>
    </row>
    <row r="27" spans="1:11" s="175" customFormat="1" ht="12.75">
      <c r="A27" s="98" t="s">
        <v>121</v>
      </c>
      <c r="B27" s="408">
        <v>4484.35</v>
      </c>
      <c r="C27" s="408">
        <v>63781.218</v>
      </c>
      <c r="D27" s="388">
        <v>68265.568</v>
      </c>
      <c r="E27" s="408">
        <v>1294.0059999999994</v>
      </c>
      <c r="F27" s="388">
        <v>69559.574</v>
      </c>
      <c r="G27" s="409">
        <v>6.462679640977455</v>
      </c>
      <c r="H27" s="410">
        <v>12.49698612465241</v>
      </c>
      <c r="I27" s="408">
        <v>11.774773475699995</v>
      </c>
      <c r="J27" s="411">
        <v>26.63659942363111</v>
      </c>
      <c r="K27" s="174"/>
    </row>
    <row r="28" spans="1:11" ht="12.75">
      <c r="A28" s="59"/>
      <c r="B28" s="163"/>
      <c r="C28" s="163"/>
      <c r="D28" s="163"/>
      <c r="E28" s="163"/>
      <c r="F28" s="164"/>
      <c r="G28" s="163"/>
      <c r="H28" s="165"/>
      <c r="I28" s="163"/>
      <c r="J28" s="164"/>
      <c r="K28" s="8"/>
    </row>
    <row r="29" spans="1:11" ht="13.5" thickBot="1">
      <c r="A29" s="80" t="s">
        <v>122</v>
      </c>
      <c r="B29" s="166">
        <v>38607.375</v>
      </c>
      <c r="C29" s="166">
        <v>182578.476</v>
      </c>
      <c r="D29" s="166">
        <v>221185.851</v>
      </c>
      <c r="E29" s="166">
        <v>11147.217</v>
      </c>
      <c r="F29" s="167">
        <v>232333.06799999997</v>
      </c>
      <c r="G29" s="166">
        <v>7.05442030320173</v>
      </c>
      <c r="H29" s="168">
        <v>12.596233599509006</v>
      </c>
      <c r="I29" s="166">
        <v>11.077304246705143</v>
      </c>
      <c r="J29" s="167">
        <v>20.872944718762813</v>
      </c>
      <c r="K29" s="8"/>
    </row>
    <row r="30" spans="6:11" ht="12.75">
      <c r="F30" s="169"/>
      <c r="K30" s="8"/>
    </row>
  </sheetData>
  <mergeCells count="4">
    <mergeCell ref="G5:J5"/>
    <mergeCell ref="B5:F5"/>
    <mergeCell ref="A3:J3"/>
    <mergeCell ref="A1:J1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9">
    <pageSetUpPr fitToPage="1"/>
  </sheetPr>
  <dimension ref="A1:G91"/>
  <sheetViews>
    <sheetView showGridLines="0" zoomScale="75" zoomScaleNormal="75" workbookViewId="0" topLeftCell="A1">
      <selection activeCell="A4" sqref="A4:F4"/>
    </sheetView>
  </sheetViews>
  <sheetFormatPr defaultColWidth="11.421875" defaultRowHeight="12.75"/>
  <cols>
    <col min="1" max="1" width="30.7109375" style="4" customWidth="1"/>
    <col min="2" max="6" width="14.7109375" style="4" customWidth="1"/>
    <col min="7" max="7" width="10.57421875" style="8" customWidth="1"/>
    <col min="8" max="10" width="10.57421875" style="4" customWidth="1"/>
    <col min="11" max="16384" width="11.421875" style="4" customWidth="1"/>
  </cols>
  <sheetData>
    <row r="1" spans="1:7" s="2" customFormat="1" ht="18">
      <c r="A1" s="451" t="s">
        <v>0</v>
      </c>
      <c r="B1" s="451"/>
      <c r="C1" s="451"/>
      <c r="D1" s="451"/>
      <c r="E1" s="451"/>
      <c r="F1" s="451"/>
      <c r="G1" s="55"/>
    </row>
    <row r="3" spans="1:7" s="3" customFormat="1" ht="15">
      <c r="A3" s="442" t="s">
        <v>254</v>
      </c>
      <c r="B3" s="442"/>
      <c r="C3" s="442"/>
      <c r="D3" s="442"/>
      <c r="E3" s="442"/>
      <c r="F3" s="442"/>
      <c r="G3" s="57"/>
    </row>
    <row r="4" spans="1:7" s="3" customFormat="1" ht="15">
      <c r="A4" s="442" t="s">
        <v>282</v>
      </c>
      <c r="B4" s="442"/>
      <c r="C4" s="442"/>
      <c r="D4" s="442"/>
      <c r="E4" s="442"/>
      <c r="F4" s="442"/>
      <c r="G4" s="57"/>
    </row>
    <row r="5" ht="13.5" thickBot="1"/>
    <row r="6" spans="1:6" ht="12.75">
      <c r="A6" s="364" t="s">
        <v>126</v>
      </c>
      <c r="B6" s="254"/>
      <c r="C6" s="255" t="s">
        <v>199</v>
      </c>
      <c r="D6" s="363"/>
      <c r="E6" s="367" t="s">
        <v>200</v>
      </c>
      <c r="F6" s="368"/>
    </row>
    <row r="7" spans="1:6" ht="13.5" thickBot="1">
      <c r="A7" s="97" t="s">
        <v>127</v>
      </c>
      <c r="B7" s="63" t="s">
        <v>201</v>
      </c>
      <c r="C7" s="63" t="s">
        <v>202</v>
      </c>
      <c r="D7" s="63" t="s">
        <v>4</v>
      </c>
      <c r="E7" s="153" t="s">
        <v>203</v>
      </c>
      <c r="F7" s="154" t="s">
        <v>4</v>
      </c>
    </row>
    <row r="8" spans="1:6" ht="12.75">
      <c r="A8" s="65" t="s">
        <v>128</v>
      </c>
      <c r="B8" s="67">
        <v>11329</v>
      </c>
      <c r="C8" s="67">
        <v>1001</v>
      </c>
      <c r="D8" s="67">
        <v>12330</v>
      </c>
      <c r="E8" s="67">
        <v>10</v>
      </c>
      <c r="F8" s="66">
        <v>12340</v>
      </c>
    </row>
    <row r="9" spans="1:6" ht="12.75">
      <c r="A9" s="59" t="s">
        <v>129</v>
      </c>
      <c r="B9" s="70">
        <v>5701</v>
      </c>
      <c r="C9" s="70">
        <v>1497</v>
      </c>
      <c r="D9" s="70">
        <v>7198</v>
      </c>
      <c r="E9" s="75" t="s">
        <v>11</v>
      </c>
      <c r="F9" s="70">
        <v>7198</v>
      </c>
    </row>
    <row r="10" spans="1:6" ht="12.75">
      <c r="A10" s="59" t="s">
        <v>130</v>
      </c>
      <c r="B10" s="70">
        <v>42624</v>
      </c>
      <c r="C10" s="70">
        <v>1136</v>
      </c>
      <c r="D10" s="70">
        <v>43760</v>
      </c>
      <c r="E10" s="70">
        <v>7</v>
      </c>
      <c r="F10" s="70">
        <v>43767</v>
      </c>
    </row>
    <row r="11" spans="1:6" ht="12.75">
      <c r="A11" s="59" t="s">
        <v>131</v>
      </c>
      <c r="B11" s="70">
        <v>7500</v>
      </c>
      <c r="C11" s="70">
        <v>1192</v>
      </c>
      <c r="D11" s="70">
        <v>8692</v>
      </c>
      <c r="E11" s="70">
        <v>504</v>
      </c>
      <c r="F11" s="70">
        <v>9196</v>
      </c>
    </row>
    <row r="12" spans="1:6" ht="12.75">
      <c r="A12" s="98" t="s">
        <v>132</v>
      </c>
      <c r="B12" s="100">
        <v>67154</v>
      </c>
      <c r="C12" s="100">
        <v>4826</v>
      </c>
      <c r="D12" s="100">
        <v>71980</v>
      </c>
      <c r="E12" s="100">
        <v>521</v>
      </c>
      <c r="F12" s="100">
        <v>72501</v>
      </c>
    </row>
    <row r="13" spans="1:6" ht="12.75">
      <c r="A13" s="59"/>
      <c r="B13" s="70"/>
      <c r="C13" s="70"/>
      <c r="D13" s="70"/>
      <c r="E13" s="70"/>
      <c r="F13" s="70"/>
    </row>
    <row r="14" spans="1:6" ht="12.75">
      <c r="A14" s="98" t="s">
        <v>133</v>
      </c>
      <c r="B14" s="100">
        <v>51432</v>
      </c>
      <c r="C14" s="100">
        <v>23187</v>
      </c>
      <c r="D14" s="100">
        <v>74619</v>
      </c>
      <c r="E14" s="100">
        <v>767</v>
      </c>
      <c r="F14" s="100">
        <v>75386</v>
      </c>
    </row>
    <row r="15" spans="1:6" ht="12.75">
      <c r="A15" s="59"/>
      <c r="B15" s="70"/>
      <c r="C15" s="70"/>
      <c r="D15" s="70"/>
      <c r="E15" s="70"/>
      <c r="F15" s="70"/>
    </row>
    <row r="16" spans="1:6" ht="12.75">
      <c r="A16" s="98" t="s">
        <v>134</v>
      </c>
      <c r="B16" s="100">
        <v>7557</v>
      </c>
      <c r="C16" s="100">
        <v>1207</v>
      </c>
      <c r="D16" s="100">
        <v>8764</v>
      </c>
      <c r="E16" s="100">
        <v>68</v>
      </c>
      <c r="F16" s="100">
        <v>8832</v>
      </c>
    </row>
    <row r="17" spans="1:6" ht="12.75">
      <c r="A17" s="59"/>
      <c r="B17" s="70"/>
      <c r="C17" s="70"/>
      <c r="D17" s="70"/>
      <c r="E17" s="70"/>
      <c r="F17" s="70"/>
    </row>
    <row r="18" spans="1:6" ht="12.75">
      <c r="A18" s="59" t="s">
        <v>135</v>
      </c>
      <c r="B18" s="70">
        <v>28474</v>
      </c>
      <c r="C18" s="70">
        <v>10887</v>
      </c>
      <c r="D18" s="70">
        <v>39361</v>
      </c>
      <c r="E18" s="70">
        <v>281</v>
      </c>
      <c r="F18" s="70">
        <v>39642</v>
      </c>
    </row>
    <row r="19" spans="1:6" ht="12.75">
      <c r="A19" s="59" t="s">
        <v>136</v>
      </c>
      <c r="B19" s="70">
        <v>122616</v>
      </c>
      <c r="C19" s="70">
        <v>29690</v>
      </c>
      <c r="D19" s="70">
        <v>152306</v>
      </c>
      <c r="E19" s="70">
        <v>2598</v>
      </c>
      <c r="F19" s="70">
        <v>154904</v>
      </c>
    </row>
    <row r="20" spans="1:6" ht="12.75">
      <c r="A20" s="59" t="s">
        <v>137</v>
      </c>
      <c r="B20" s="70">
        <v>45104</v>
      </c>
      <c r="C20" s="70">
        <v>6670</v>
      </c>
      <c r="D20" s="70">
        <v>51774</v>
      </c>
      <c r="E20" s="70">
        <v>3741</v>
      </c>
      <c r="F20" s="70">
        <v>55515</v>
      </c>
    </row>
    <row r="21" spans="1:6" ht="12.75">
      <c r="A21" s="98" t="s">
        <v>138</v>
      </c>
      <c r="B21" s="100">
        <v>196194</v>
      </c>
      <c r="C21" s="100">
        <v>47247</v>
      </c>
      <c r="D21" s="100">
        <v>243441</v>
      </c>
      <c r="E21" s="100">
        <v>6620</v>
      </c>
      <c r="F21" s="100">
        <v>250061</v>
      </c>
    </row>
    <row r="22" spans="1:6" ht="12.75">
      <c r="A22" s="59"/>
      <c r="B22" s="70"/>
      <c r="C22" s="70"/>
      <c r="D22" s="70"/>
      <c r="E22" s="70"/>
      <c r="F22" s="70"/>
    </row>
    <row r="23" spans="1:6" ht="12.75">
      <c r="A23" s="98" t="s">
        <v>139</v>
      </c>
      <c r="B23" s="100">
        <v>139616</v>
      </c>
      <c r="C23" s="100">
        <v>204164</v>
      </c>
      <c r="D23" s="100">
        <v>343780</v>
      </c>
      <c r="E23" s="100">
        <v>6464</v>
      </c>
      <c r="F23" s="100">
        <v>350244</v>
      </c>
    </row>
    <row r="24" spans="1:6" ht="12.75">
      <c r="A24" s="59"/>
      <c r="B24" s="70"/>
      <c r="C24" s="70"/>
      <c r="D24" s="70"/>
      <c r="E24" s="70"/>
      <c r="F24" s="70"/>
    </row>
    <row r="25" spans="1:6" ht="12.75">
      <c r="A25" s="98" t="s">
        <v>140</v>
      </c>
      <c r="B25" s="100">
        <v>179037</v>
      </c>
      <c r="C25" s="100">
        <v>245724</v>
      </c>
      <c r="D25" s="100">
        <v>424761</v>
      </c>
      <c r="E25" s="100">
        <v>30271</v>
      </c>
      <c r="F25" s="100">
        <v>455032</v>
      </c>
    </row>
    <row r="26" spans="1:6" ht="12.75">
      <c r="A26" s="59"/>
      <c r="B26" s="70"/>
      <c r="C26" s="70"/>
      <c r="D26" s="70"/>
      <c r="E26" s="70"/>
      <c r="F26" s="70"/>
    </row>
    <row r="27" spans="1:6" ht="12.75">
      <c r="A27" s="59" t="s">
        <v>141</v>
      </c>
      <c r="B27" s="70">
        <v>13058</v>
      </c>
      <c r="C27" s="70">
        <v>308181</v>
      </c>
      <c r="D27" s="70">
        <v>321239</v>
      </c>
      <c r="E27" s="70">
        <v>37679</v>
      </c>
      <c r="F27" s="70">
        <v>358918</v>
      </c>
    </row>
    <row r="28" spans="1:6" ht="12.75">
      <c r="A28" s="59" t="s">
        <v>142</v>
      </c>
      <c r="B28" s="70">
        <v>79554</v>
      </c>
      <c r="C28" s="70">
        <v>565088</v>
      </c>
      <c r="D28" s="70">
        <v>644642</v>
      </c>
      <c r="E28" s="70">
        <v>20365</v>
      </c>
      <c r="F28" s="70">
        <v>665007</v>
      </c>
    </row>
    <row r="29" spans="1:6" ht="12.75">
      <c r="A29" s="59" t="s">
        <v>143</v>
      </c>
      <c r="B29" s="70">
        <v>49156</v>
      </c>
      <c r="C29" s="70">
        <v>712537</v>
      </c>
      <c r="D29" s="70">
        <v>761693</v>
      </c>
      <c r="E29" s="70">
        <v>31101</v>
      </c>
      <c r="F29" s="70">
        <v>792794</v>
      </c>
    </row>
    <row r="30" spans="1:6" ht="12.75">
      <c r="A30" s="98" t="s">
        <v>144</v>
      </c>
      <c r="B30" s="100">
        <v>141768</v>
      </c>
      <c r="C30" s="100">
        <v>1585806</v>
      </c>
      <c r="D30" s="100">
        <v>1727574</v>
      </c>
      <c r="E30" s="100">
        <v>89145</v>
      </c>
      <c r="F30" s="100">
        <v>1816719</v>
      </c>
    </row>
    <row r="31" spans="1:6" ht="12.75">
      <c r="A31" s="59"/>
      <c r="B31" s="70"/>
      <c r="C31" s="70"/>
      <c r="D31" s="70"/>
      <c r="E31" s="70"/>
      <c r="F31" s="70"/>
    </row>
    <row r="32" spans="1:6" ht="12.75">
      <c r="A32" s="59" t="s">
        <v>145</v>
      </c>
      <c r="B32" s="70">
        <v>153425</v>
      </c>
      <c r="C32" s="70">
        <v>1164622</v>
      </c>
      <c r="D32" s="70">
        <v>1318047</v>
      </c>
      <c r="E32" s="70">
        <v>19102</v>
      </c>
      <c r="F32" s="70">
        <v>1337149</v>
      </c>
    </row>
    <row r="33" spans="1:6" ht="12.75">
      <c r="A33" s="59" t="s">
        <v>146</v>
      </c>
      <c r="B33" s="70">
        <v>12028</v>
      </c>
      <c r="C33" s="70">
        <v>286282</v>
      </c>
      <c r="D33" s="70">
        <v>298310</v>
      </c>
      <c r="E33" s="70">
        <v>6</v>
      </c>
      <c r="F33" s="70">
        <v>298316</v>
      </c>
    </row>
    <row r="34" spans="1:6" ht="12.75">
      <c r="A34" s="59" t="s">
        <v>147</v>
      </c>
      <c r="B34" s="70">
        <v>5522</v>
      </c>
      <c r="C34" s="70">
        <v>342767</v>
      </c>
      <c r="D34" s="70">
        <v>348289</v>
      </c>
      <c r="E34" s="70">
        <v>8127</v>
      </c>
      <c r="F34" s="70">
        <v>356416</v>
      </c>
    </row>
    <row r="35" spans="1:6" ht="12.75">
      <c r="A35" s="59" t="s">
        <v>148</v>
      </c>
      <c r="B35" s="70">
        <v>24844</v>
      </c>
      <c r="C35" s="70">
        <v>267730</v>
      </c>
      <c r="D35" s="70">
        <v>292574</v>
      </c>
      <c r="E35" s="70">
        <v>24345</v>
      </c>
      <c r="F35" s="70">
        <v>316919</v>
      </c>
    </row>
    <row r="36" spans="1:6" ht="12.75">
      <c r="A36" s="98" t="s">
        <v>149</v>
      </c>
      <c r="B36" s="100">
        <v>195819</v>
      </c>
      <c r="C36" s="100">
        <v>2061401</v>
      </c>
      <c r="D36" s="100">
        <v>2257220</v>
      </c>
      <c r="E36" s="100">
        <v>51580</v>
      </c>
      <c r="F36" s="100">
        <v>2308800</v>
      </c>
    </row>
    <row r="37" spans="1:6" ht="12.75">
      <c r="A37" s="59"/>
      <c r="B37" s="70"/>
      <c r="C37" s="70"/>
      <c r="D37" s="70"/>
      <c r="E37" s="70"/>
      <c r="F37" s="70"/>
    </row>
    <row r="38" spans="1:6" ht="12.75">
      <c r="A38" s="98" t="s">
        <v>150</v>
      </c>
      <c r="B38" s="100">
        <v>88955</v>
      </c>
      <c r="C38" s="100">
        <v>81361</v>
      </c>
      <c r="D38" s="100">
        <v>170316</v>
      </c>
      <c r="E38" s="100">
        <v>3370</v>
      </c>
      <c r="F38" s="100">
        <v>173686</v>
      </c>
    </row>
    <row r="39" spans="1:6" ht="12.75">
      <c r="A39" s="59"/>
      <c r="B39" s="70"/>
      <c r="C39" s="70"/>
      <c r="D39" s="70"/>
      <c r="E39" s="70"/>
      <c r="F39" s="70"/>
    </row>
    <row r="40" spans="1:6" ht="12.75">
      <c r="A40" s="59" t="s">
        <v>151</v>
      </c>
      <c r="B40" s="70">
        <v>107507</v>
      </c>
      <c r="C40" s="70">
        <v>90974</v>
      </c>
      <c r="D40" s="70">
        <v>198481</v>
      </c>
      <c r="E40" s="70">
        <v>13170</v>
      </c>
      <c r="F40" s="70">
        <v>211651</v>
      </c>
    </row>
    <row r="41" spans="1:6" ht="12.75">
      <c r="A41" s="59" t="s">
        <v>152</v>
      </c>
      <c r="B41" s="70">
        <v>570679</v>
      </c>
      <c r="C41" s="70">
        <v>145685</v>
      </c>
      <c r="D41" s="70">
        <v>716364</v>
      </c>
      <c r="E41" s="70">
        <v>9611</v>
      </c>
      <c r="F41" s="70">
        <v>725975</v>
      </c>
    </row>
    <row r="42" spans="1:6" ht="12.75">
      <c r="A42" s="59" t="s">
        <v>153</v>
      </c>
      <c r="B42" s="70">
        <v>222183</v>
      </c>
      <c r="C42" s="70">
        <v>54898</v>
      </c>
      <c r="D42" s="70">
        <v>277081</v>
      </c>
      <c r="E42" s="70">
        <v>7825</v>
      </c>
      <c r="F42" s="70">
        <v>284906</v>
      </c>
    </row>
    <row r="43" spans="1:6" ht="12.75">
      <c r="A43" s="59" t="s">
        <v>154</v>
      </c>
      <c r="B43" s="70">
        <v>475218</v>
      </c>
      <c r="C43" s="70">
        <v>128911</v>
      </c>
      <c r="D43" s="70">
        <v>604129</v>
      </c>
      <c r="E43" s="70">
        <v>14376</v>
      </c>
      <c r="F43" s="70">
        <v>618505</v>
      </c>
    </row>
    <row r="44" spans="1:6" ht="12.75">
      <c r="A44" s="59" t="s">
        <v>155</v>
      </c>
      <c r="B44" s="70">
        <v>16533</v>
      </c>
      <c r="C44" s="70">
        <v>58391</v>
      </c>
      <c r="D44" s="70">
        <v>74924</v>
      </c>
      <c r="E44" s="70">
        <v>5493</v>
      </c>
      <c r="F44" s="70">
        <v>80417</v>
      </c>
    </row>
    <row r="45" spans="1:6" ht="12.75">
      <c r="A45" s="59" t="s">
        <v>156</v>
      </c>
      <c r="B45" s="70">
        <v>435662</v>
      </c>
      <c r="C45" s="70">
        <v>201870</v>
      </c>
      <c r="D45" s="70">
        <v>637532</v>
      </c>
      <c r="E45" s="70">
        <v>21163</v>
      </c>
      <c r="F45" s="70">
        <v>658695</v>
      </c>
    </row>
    <row r="46" spans="1:6" ht="12.75">
      <c r="A46" s="59" t="s">
        <v>157</v>
      </c>
      <c r="B46" s="70">
        <v>64832</v>
      </c>
      <c r="C46" s="70">
        <v>112482</v>
      </c>
      <c r="D46" s="70">
        <v>177314</v>
      </c>
      <c r="E46" s="70">
        <v>26705</v>
      </c>
      <c r="F46" s="70">
        <v>204019</v>
      </c>
    </row>
    <row r="47" spans="1:6" ht="12.75">
      <c r="A47" s="59" t="s">
        <v>158</v>
      </c>
      <c r="B47" s="70">
        <v>448161</v>
      </c>
      <c r="C47" s="70">
        <v>68939</v>
      </c>
      <c r="D47" s="70">
        <v>517100</v>
      </c>
      <c r="E47" s="70">
        <v>958</v>
      </c>
      <c r="F47" s="70">
        <v>518058</v>
      </c>
    </row>
    <row r="48" spans="1:6" ht="12.75">
      <c r="A48" s="59" t="s">
        <v>159</v>
      </c>
      <c r="B48" s="70">
        <v>391204</v>
      </c>
      <c r="C48" s="70">
        <v>367820</v>
      </c>
      <c r="D48" s="70">
        <v>759024</v>
      </c>
      <c r="E48" s="70">
        <v>96015</v>
      </c>
      <c r="F48" s="70">
        <v>855039</v>
      </c>
    </row>
    <row r="49" spans="1:6" ht="12.75">
      <c r="A49" s="98" t="s">
        <v>160</v>
      </c>
      <c r="B49" s="100">
        <v>2731979</v>
      </c>
      <c r="C49" s="100">
        <v>1229970</v>
      </c>
      <c r="D49" s="100">
        <v>3961949</v>
      </c>
      <c r="E49" s="100">
        <v>195316</v>
      </c>
      <c r="F49" s="100">
        <v>4157265</v>
      </c>
    </row>
    <row r="50" spans="1:6" ht="12.75">
      <c r="A50" s="59"/>
      <c r="B50" s="70"/>
      <c r="C50" s="70"/>
      <c r="D50" s="70"/>
      <c r="E50" s="70"/>
      <c r="F50" s="70"/>
    </row>
    <row r="51" spans="1:6" ht="12.75">
      <c r="A51" s="98" t="s">
        <v>161</v>
      </c>
      <c r="B51" s="100">
        <v>393427</v>
      </c>
      <c r="C51" s="100">
        <v>591776</v>
      </c>
      <c r="D51" s="100">
        <v>985203</v>
      </c>
      <c r="E51" s="100">
        <v>11063</v>
      </c>
      <c r="F51" s="100">
        <v>996266</v>
      </c>
    </row>
    <row r="52" spans="1:6" ht="12.75">
      <c r="A52" s="59"/>
      <c r="B52" s="70"/>
      <c r="C52" s="70"/>
      <c r="D52" s="70"/>
      <c r="E52" s="70"/>
      <c r="F52" s="70"/>
    </row>
    <row r="53" spans="1:6" ht="12.75">
      <c r="A53" s="59" t="s">
        <v>162</v>
      </c>
      <c r="B53" s="70">
        <v>74739</v>
      </c>
      <c r="C53" s="70">
        <v>168616</v>
      </c>
      <c r="D53" s="70">
        <v>243355</v>
      </c>
      <c r="E53" s="70">
        <v>4962</v>
      </c>
      <c r="F53" s="70">
        <v>248317</v>
      </c>
    </row>
    <row r="54" spans="1:6" ht="12.75">
      <c r="A54" s="59" t="s">
        <v>163</v>
      </c>
      <c r="B54" s="70">
        <v>76548</v>
      </c>
      <c r="C54" s="70">
        <v>202362</v>
      </c>
      <c r="D54" s="70">
        <v>278910</v>
      </c>
      <c r="E54" s="70">
        <v>10312</v>
      </c>
      <c r="F54" s="70">
        <v>289222</v>
      </c>
    </row>
    <row r="55" spans="1:6" ht="12.75">
      <c r="A55" s="59" t="s">
        <v>164</v>
      </c>
      <c r="B55" s="70">
        <v>18115</v>
      </c>
      <c r="C55" s="70">
        <v>220604</v>
      </c>
      <c r="D55" s="70">
        <v>238719</v>
      </c>
      <c r="E55" s="70">
        <v>1963</v>
      </c>
      <c r="F55" s="70">
        <v>240682</v>
      </c>
    </row>
    <row r="56" spans="1:6" ht="12.75">
      <c r="A56" s="59" t="s">
        <v>165</v>
      </c>
      <c r="B56" s="70">
        <v>74119</v>
      </c>
      <c r="C56" s="70">
        <v>122758</v>
      </c>
      <c r="D56" s="70">
        <v>196877</v>
      </c>
      <c r="E56" s="70">
        <v>1765</v>
      </c>
      <c r="F56" s="70">
        <v>198642</v>
      </c>
    </row>
    <row r="57" spans="1:6" ht="12.75">
      <c r="A57" s="59" t="s">
        <v>166</v>
      </c>
      <c r="B57" s="70">
        <v>120989</v>
      </c>
      <c r="C57" s="70">
        <v>207877</v>
      </c>
      <c r="D57" s="70">
        <v>328866</v>
      </c>
      <c r="E57" s="70">
        <v>29115</v>
      </c>
      <c r="F57" s="70">
        <v>357981</v>
      </c>
    </row>
    <row r="58" spans="1:6" ht="12.75">
      <c r="A58" s="98" t="s">
        <v>167</v>
      </c>
      <c r="B58" s="100">
        <v>364510</v>
      </c>
      <c r="C58" s="100">
        <v>922217</v>
      </c>
      <c r="D58" s="100">
        <v>1286727</v>
      </c>
      <c r="E58" s="100">
        <v>48117</v>
      </c>
      <c r="F58" s="100">
        <v>1334844</v>
      </c>
    </row>
    <row r="59" spans="1:6" ht="12.75">
      <c r="A59" s="59"/>
      <c r="B59" s="70"/>
      <c r="C59" s="70"/>
      <c r="D59" s="70"/>
      <c r="E59" s="70"/>
      <c r="F59" s="70"/>
    </row>
    <row r="60" spans="1:6" ht="12.75">
      <c r="A60" s="59" t="s">
        <v>168</v>
      </c>
      <c r="B60" s="70">
        <v>31396</v>
      </c>
      <c r="C60" s="70">
        <v>272658</v>
      </c>
      <c r="D60" s="70">
        <v>304054</v>
      </c>
      <c r="E60" s="70">
        <v>1844</v>
      </c>
      <c r="F60" s="70">
        <v>305898</v>
      </c>
    </row>
    <row r="61" spans="1:6" ht="12.75">
      <c r="A61" s="59" t="s">
        <v>169</v>
      </c>
      <c r="B61" s="70">
        <v>66476</v>
      </c>
      <c r="C61" s="70">
        <v>187077</v>
      </c>
      <c r="D61" s="70">
        <v>253553</v>
      </c>
      <c r="E61" s="70">
        <v>4469</v>
      </c>
      <c r="F61" s="70">
        <v>258022</v>
      </c>
    </row>
    <row r="62" spans="1:6" ht="12.75">
      <c r="A62" s="59" t="s">
        <v>170</v>
      </c>
      <c r="B62" s="70">
        <v>52454</v>
      </c>
      <c r="C62" s="70">
        <v>540468</v>
      </c>
      <c r="D62" s="70">
        <v>592922</v>
      </c>
      <c r="E62" s="70">
        <v>419</v>
      </c>
      <c r="F62" s="70">
        <v>593341</v>
      </c>
    </row>
    <row r="63" spans="1:6" ht="12.75">
      <c r="A63" s="98" t="s">
        <v>171</v>
      </c>
      <c r="B63" s="100">
        <v>150326</v>
      </c>
      <c r="C63" s="100">
        <v>1000203</v>
      </c>
      <c r="D63" s="100">
        <v>1150529</v>
      </c>
      <c r="E63" s="100">
        <v>6732</v>
      </c>
      <c r="F63" s="100">
        <v>1157261</v>
      </c>
    </row>
    <row r="64" spans="1:6" ht="12.75">
      <c r="A64" s="59"/>
      <c r="B64" s="70"/>
      <c r="C64" s="70"/>
      <c r="D64" s="70"/>
      <c r="E64" s="70"/>
      <c r="F64" s="70"/>
    </row>
    <row r="65" spans="1:6" ht="12.75">
      <c r="A65" s="98" t="s">
        <v>172</v>
      </c>
      <c r="B65" s="100" t="s">
        <v>11</v>
      </c>
      <c r="C65" s="100">
        <v>908286</v>
      </c>
      <c r="D65" s="100">
        <v>908286</v>
      </c>
      <c r="E65" s="100">
        <v>10966</v>
      </c>
      <c r="F65" s="100">
        <v>919252</v>
      </c>
    </row>
    <row r="66" spans="1:6" ht="12.75">
      <c r="A66" s="59"/>
      <c r="B66" s="70"/>
      <c r="C66" s="70"/>
      <c r="D66" s="70"/>
      <c r="E66" s="70"/>
      <c r="F66" s="70"/>
    </row>
    <row r="67" spans="1:6" ht="12.75">
      <c r="A67" s="59" t="s">
        <v>173</v>
      </c>
      <c r="B67" s="70">
        <v>6553</v>
      </c>
      <c r="C67" s="70">
        <v>87504</v>
      </c>
      <c r="D67" s="70">
        <v>94057</v>
      </c>
      <c r="E67" s="70">
        <v>14091</v>
      </c>
      <c r="F67" s="70">
        <v>108148</v>
      </c>
    </row>
    <row r="68" spans="1:6" ht="12.75">
      <c r="A68" s="59" t="s">
        <v>174</v>
      </c>
      <c r="B68" s="70">
        <v>9595</v>
      </c>
      <c r="C68" s="70">
        <v>57240</v>
      </c>
      <c r="D68" s="70">
        <v>66835</v>
      </c>
      <c r="E68" s="70">
        <v>5925</v>
      </c>
      <c r="F68" s="70">
        <v>72760</v>
      </c>
    </row>
    <row r="69" spans="1:6" ht="12.75">
      <c r="A69" s="98" t="s">
        <v>175</v>
      </c>
      <c r="B69" s="100">
        <v>16148</v>
      </c>
      <c r="C69" s="100">
        <v>144744</v>
      </c>
      <c r="D69" s="100">
        <v>160892</v>
      </c>
      <c r="E69" s="100">
        <v>20016</v>
      </c>
      <c r="F69" s="100">
        <v>180908</v>
      </c>
    </row>
    <row r="70" spans="1:6" ht="12.75">
      <c r="A70" s="59"/>
      <c r="B70" s="70"/>
      <c r="C70" s="70"/>
      <c r="D70" s="70"/>
      <c r="E70" s="70"/>
      <c r="F70" s="70"/>
    </row>
    <row r="71" spans="1:6" ht="12.75">
      <c r="A71" s="59" t="s">
        <v>176</v>
      </c>
      <c r="B71" s="70">
        <v>1072</v>
      </c>
      <c r="C71" s="70">
        <v>30931</v>
      </c>
      <c r="D71" s="70">
        <v>32003</v>
      </c>
      <c r="E71" s="70">
        <v>290</v>
      </c>
      <c r="F71" s="70">
        <v>32293</v>
      </c>
    </row>
    <row r="72" spans="1:6" ht="12.75">
      <c r="A72" s="59" t="s">
        <v>177</v>
      </c>
      <c r="B72" s="75" t="s">
        <v>11</v>
      </c>
      <c r="C72" s="70">
        <v>5574</v>
      </c>
      <c r="D72" s="70">
        <v>5574</v>
      </c>
      <c r="E72" s="70" t="s">
        <v>11</v>
      </c>
      <c r="F72" s="70">
        <v>5574</v>
      </c>
    </row>
    <row r="73" spans="1:6" ht="12.75">
      <c r="A73" s="59" t="s">
        <v>178</v>
      </c>
      <c r="B73" s="70">
        <v>121</v>
      </c>
      <c r="C73" s="70">
        <v>17400</v>
      </c>
      <c r="D73" s="70">
        <v>17521</v>
      </c>
      <c r="E73" s="75" t="s">
        <v>11</v>
      </c>
      <c r="F73" s="70">
        <v>17521</v>
      </c>
    </row>
    <row r="74" spans="1:6" ht="12.75">
      <c r="A74" s="59" t="s">
        <v>179</v>
      </c>
      <c r="B74" s="70">
        <v>3546</v>
      </c>
      <c r="C74" s="70">
        <v>89995</v>
      </c>
      <c r="D74" s="70">
        <v>93541</v>
      </c>
      <c r="E74" s="70" t="s">
        <v>11</v>
      </c>
      <c r="F74" s="70">
        <v>93541</v>
      </c>
    </row>
    <row r="75" spans="1:6" ht="12.75">
      <c r="A75" s="59" t="s">
        <v>180</v>
      </c>
      <c r="B75" s="70">
        <v>191</v>
      </c>
      <c r="C75" s="70">
        <v>24715</v>
      </c>
      <c r="D75" s="70">
        <v>24906</v>
      </c>
      <c r="E75" s="70">
        <v>88</v>
      </c>
      <c r="F75" s="70">
        <v>24994</v>
      </c>
    </row>
    <row r="76" spans="1:6" ht="12.75">
      <c r="A76" s="59" t="s">
        <v>181</v>
      </c>
      <c r="B76" s="70">
        <v>1999</v>
      </c>
      <c r="C76" s="70">
        <v>91928</v>
      </c>
      <c r="D76" s="70">
        <v>93927</v>
      </c>
      <c r="E76" s="70">
        <v>50</v>
      </c>
      <c r="F76" s="70">
        <v>93977</v>
      </c>
    </row>
    <row r="77" spans="1:6" ht="12.75">
      <c r="A77" s="59" t="s">
        <v>182</v>
      </c>
      <c r="B77" s="70">
        <v>11595</v>
      </c>
      <c r="C77" s="70">
        <v>21430</v>
      </c>
      <c r="D77" s="70">
        <v>33025</v>
      </c>
      <c r="E77" s="70">
        <v>3582</v>
      </c>
      <c r="F77" s="70">
        <v>36607</v>
      </c>
    </row>
    <row r="78" spans="1:6" ht="12.75">
      <c r="A78" s="59" t="s">
        <v>183</v>
      </c>
      <c r="B78" s="70">
        <v>33256</v>
      </c>
      <c r="C78" s="70">
        <v>55651</v>
      </c>
      <c r="D78" s="70">
        <v>88907</v>
      </c>
      <c r="E78" s="70">
        <v>17</v>
      </c>
      <c r="F78" s="70">
        <v>88924</v>
      </c>
    </row>
    <row r="79" spans="1:6" ht="12.75">
      <c r="A79" s="98" t="s">
        <v>184</v>
      </c>
      <c r="B79" s="100">
        <v>51780</v>
      </c>
      <c r="C79" s="100">
        <v>337624</v>
      </c>
      <c r="D79" s="100">
        <v>389404</v>
      </c>
      <c r="E79" s="100">
        <v>4027</v>
      </c>
      <c r="F79" s="100">
        <v>393431</v>
      </c>
    </row>
    <row r="80" spans="1:6" ht="12.75">
      <c r="A80" s="59"/>
      <c r="B80" s="70"/>
      <c r="C80" s="70"/>
      <c r="D80" s="70"/>
      <c r="E80" s="70"/>
      <c r="F80" s="70"/>
    </row>
    <row r="81" spans="1:6" ht="12.75">
      <c r="A81" s="59" t="s">
        <v>185</v>
      </c>
      <c r="B81" s="70">
        <v>2483</v>
      </c>
      <c r="C81" s="70">
        <v>631</v>
      </c>
      <c r="D81" s="70">
        <v>3114</v>
      </c>
      <c r="E81" s="70">
        <v>414</v>
      </c>
      <c r="F81" s="70">
        <v>3528</v>
      </c>
    </row>
    <row r="82" spans="1:6" ht="12.75">
      <c r="A82" s="59" t="s">
        <v>186</v>
      </c>
      <c r="B82" s="70">
        <v>723</v>
      </c>
      <c r="C82" s="70">
        <v>586</v>
      </c>
      <c r="D82" s="70">
        <v>1309</v>
      </c>
      <c r="E82" s="70">
        <v>14</v>
      </c>
      <c r="F82" s="70">
        <v>1323</v>
      </c>
    </row>
    <row r="83" spans="1:6" ht="12.75">
      <c r="A83" s="98" t="s">
        <v>187</v>
      </c>
      <c r="B83" s="100">
        <v>3206</v>
      </c>
      <c r="C83" s="100">
        <v>1217</v>
      </c>
      <c r="D83" s="100">
        <v>4423</v>
      </c>
      <c r="E83" s="100">
        <v>428</v>
      </c>
      <c r="F83" s="100">
        <v>4851</v>
      </c>
    </row>
    <row r="84" spans="1:6" ht="12.75">
      <c r="A84" s="59"/>
      <c r="B84" s="71"/>
      <c r="C84" s="71"/>
      <c r="D84" s="70"/>
      <c r="E84" s="71"/>
      <c r="F84" s="70"/>
    </row>
    <row r="85" spans="1:6" ht="12.75">
      <c r="A85" s="76" t="s">
        <v>188</v>
      </c>
      <c r="B85" s="77">
        <v>4778908</v>
      </c>
      <c r="C85" s="77">
        <v>9390960</v>
      </c>
      <c r="D85" s="105">
        <v>14169868</v>
      </c>
      <c r="E85" s="77">
        <v>485471</v>
      </c>
      <c r="F85" s="105">
        <v>14655339</v>
      </c>
    </row>
    <row r="86" spans="1:6" ht="12.75">
      <c r="A86" s="106" t="s">
        <v>121</v>
      </c>
      <c r="B86" s="71">
        <v>693884</v>
      </c>
      <c r="C86" s="71">
        <v>5103728</v>
      </c>
      <c r="D86" s="70">
        <v>5797612</v>
      </c>
      <c r="E86" s="71">
        <v>48580</v>
      </c>
      <c r="F86" s="70">
        <v>5846192</v>
      </c>
    </row>
    <row r="87" spans="1:6" ht="12.75">
      <c r="A87" s="107"/>
      <c r="B87" s="108"/>
      <c r="C87" s="108"/>
      <c r="D87" s="94"/>
      <c r="E87" s="108"/>
      <c r="F87" s="94"/>
    </row>
    <row r="88" spans="1:6" ht="13.5" thickBot="1">
      <c r="A88" s="109" t="s">
        <v>122</v>
      </c>
      <c r="B88" s="81">
        <v>5472792</v>
      </c>
      <c r="C88" s="81">
        <v>14494688</v>
      </c>
      <c r="D88" s="110">
        <v>19967480</v>
      </c>
      <c r="E88" s="81">
        <v>534051</v>
      </c>
      <c r="F88" s="110">
        <v>20501531</v>
      </c>
    </row>
    <row r="89" spans="1:6" ht="12.75">
      <c r="A89" s="8"/>
      <c r="B89" s="8"/>
      <c r="C89" s="8"/>
      <c r="D89" s="8"/>
      <c r="E89" s="8"/>
      <c r="F89" s="8"/>
    </row>
    <row r="90" spans="1:6" ht="12.75">
      <c r="A90" s="8"/>
      <c r="B90" s="8"/>
      <c r="C90" s="8"/>
      <c r="D90" s="8"/>
      <c r="E90" s="8"/>
      <c r="F90" s="8"/>
    </row>
    <row r="91" spans="1:6" ht="12.75">
      <c r="A91" s="8"/>
      <c r="B91" s="8"/>
      <c r="C91" s="8"/>
      <c r="D91" s="8"/>
      <c r="E91" s="8"/>
      <c r="F91" s="8"/>
    </row>
  </sheetData>
  <mergeCells count="3">
    <mergeCell ref="A1:F1"/>
    <mergeCell ref="A3:F3"/>
    <mergeCell ref="A4:F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7">
    <pageSetUpPr fitToPage="1"/>
  </sheetPr>
  <dimension ref="A1:K88"/>
  <sheetViews>
    <sheetView showGridLines="0" zoomScale="75" zoomScaleNormal="75" workbookViewId="0" topLeftCell="A1">
      <selection activeCell="A3" sqref="A3:J3"/>
    </sheetView>
  </sheetViews>
  <sheetFormatPr defaultColWidth="11.421875" defaultRowHeight="12.75"/>
  <cols>
    <col min="1" max="1" width="24.7109375" style="4" customWidth="1"/>
    <col min="2" max="10" width="12.7109375" style="4" customWidth="1"/>
    <col min="11" max="11" width="11.421875" style="8" customWidth="1"/>
    <col min="12" max="16384" width="11.421875" style="4" customWidth="1"/>
  </cols>
  <sheetData>
    <row r="1" spans="1:11" s="2" customFormat="1" ht="18">
      <c r="A1" s="451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55"/>
    </row>
    <row r="3" spans="1:11" s="3" customFormat="1" ht="15">
      <c r="A3" s="442" t="s">
        <v>273</v>
      </c>
      <c r="B3" s="442"/>
      <c r="C3" s="442"/>
      <c r="D3" s="442"/>
      <c r="E3" s="442"/>
      <c r="F3" s="442"/>
      <c r="G3" s="442"/>
      <c r="H3" s="442"/>
      <c r="I3" s="442"/>
      <c r="J3" s="442"/>
      <c r="K3" s="57"/>
    </row>
    <row r="4" spans="1:11" s="3" customFormat="1" ht="15.75" thickBot="1">
      <c r="A4" s="170"/>
      <c r="B4" s="58"/>
      <c r="C4" s="171"/>
      <c r="D4" s="171"/>
      <c r="E4" s="171"/>
      <c r="F4" s="171"/>
      <c r="G4" s="171"/>
      <c r="H4" s="171"/>
      <c r="I4" s="171"/>
      <c r="J4" s="171"/>
      <c r="K4" s="57"/>
    </row>
    <row r="5" spans="1:10" ht="12.75">
      <c r="A5" s="362" t="s">
        <v>126</v>
      </c>
      <c r="B5" s="439" t="s">
        <v>204</v>
      </c>
      <c r="C5" s="440"/>
      <c r="D5" s="440"/>
      <c r="E5" s="440"/>
      <c r="F5" s="441"/>
      <c r="G5" s="439" t="s">
        <v>101</v>
      </c>
      <c r="H5" s="440"/>
      <c r="I5" s="440"/>
      <c r="J5" s="440"/>
    </row>
    <row r="6" spans="1:10" ht="12.75">
      <c r="A6" s="97" t="s">
        <v>127</v>
      </c>
      <c r="B6" s="60"/>
      <c r="C6" s="61" t="s">
        <v>199</v>
      </c>
      <c r="D6" s="61"/>
      <c r="E6" s="63" t="s">
        <v>200</v>
      </c>
      <c r="F6" s="63"/>
      <c r="G6" s="60"/>
      <c r="H6" s="61" t="s">
        <v>199</v>
      </c>
      <c r="I6" s="61"/>
      <c r="J6" s="64" t="s">
        <v>200</v>
      </c>
    </row>
    <row r="7" spans="1:10" ht="13.5" thickBot="1">
      <c r="A7" s="62"/>
      <c r="B7" s="63" t="s">
        <v>201</v>
      </c>
      <c r="C7" s="63" t="s">
        <v>202</v>
      </c>
      <c r="D7" s="63" t="s">
        <v>4</v>
      </c>
      <c r="E7" s="153" t="s">
        <v>203</v>
      </c>
      <c r="F7" s="153" t="s">
        <v>4</v>
      </c>
      <c r="G7" s="63" t="s">
        <v>201</v>
      </c>
      <c r="H7" s="63" t="s">
        <v>202</v>
      </c>
      <c r="I7" s="63" t="s">
        <v>4</v>
      </c>
      <c r="J7" s="154" t="s">
        <v>203</v>
      </c>
    </row>
    <row r="8" spans="1:10" ht="12.75">
      <c r="A8" s="65" t="s">
        <v>128</v>
      </c>
      <c r="B8" s="68">
        <v>95.599</v>
      </c>
      <c r="C8" s="68">
        <v>12.968</v>
      </c>
      <c r="D8" s="68">
        <v>108.56700000000001</v>
      </c>
      <c r="E8" s="68">
        <v>0.308</v>
      </c>
      <c r="F8" s="69">
        <v>108.875</v>
      </c>
      <c r="G8" s="69">
        <v>8.43843234177774</v>
      </c>
      <c r="H8" s="69">
        <v>12.955044955044954</v>
      </c>
      <c r="I8" s="69">
        <v>8.805109489051095</v>
      </c>
      <c r="J8" s="69">
        <v>30.8</v>
      </c>
    </row>
    <row r="9" spans="1:10" ht="12.75">
      <c r="A9" s="59" t="s">
        <v>129</v>
      </c>
      <c r="B9" s="73">
        <v>44.864</v>
      </c>
      <c r="C9" s="73">
        <v>20.101</v>
      </c>
      <c r="D9" s="73">
        <v>64.965</v>
      </c>
      <c r="E9" s="75" t="s">
        <v>11</v>
      </c>
      <c r="F9" s="73">
        <v>64.965</v>
      </c>
      <c r="G9" s="73">
        <v>7.869496579547448</v>
      </c>
      <c r="H9" s="73">
        <v>13.42752171008684</v>
      </c>
      <c r="I9" s="73">
        <v>9.025423728813559</v>
      </c>
      <c r="J9" s="93" t="s">
        <v>11</v>
      </c>
    </row>
    <row r="10" spans="1:10" ht="12.75">
      <c r="A10" s="59" t="s">
        <v>130</v>
      </c>
      <c r="B10" s="73">
        <v>321.975</v>
      </c>
      <c r="C10" s="73">
        <v>13.428999999999998</v>
      </c>
      <c r="D10" s="73">
        <v>335.404</v>
      </c>
      <c r="E10" s="73">
        <v>0.173</v>
      </c>
      <c r="F10" s="73">
        <v>335.577</v>
      </c>
      <c r="G10" s="73">
        <v>7.553842905405405</v>
      </c>
      <c r="H10" s="73">
        <v>11.821302816901406</v>
      </c>
      <c r="I10" s="73">
        <v>7.664625228519196</v>
      </c>
      <c r="J10" s="73">
        <v>19</v>
      </c>
    </row>
    <row r="11" spans="1:10" ht="12.75">
      <c r="A11" s="59" t="s">
        <v>131</v>
      </c>
      <c r="B11" s="73">
        <v>59.34</v>
      </c>
      <c r="C11" s="73">
        <v>16.401</v>
      </c>
      <c r="D11" s="73">
        <v>75.741</v>
      </c>
      <c r="E11" s="75">
        <v>15.624</v>
      </c>
      <c r="F11" s="73">
        <v>91.365</v>
      </c>
      <c r="G11" s="73">
        <v>7.912</v>
      </c>
      <c r="H11" s="73">
        <v>13.759228187919463</v>
      </c>
      <c r="I11" s="73">
        <v>8.713874827427519</v>
      </c>
      <c r="J11" s="73">
        <v>31</v>
      </c>
    </row>
    <row r="12" spans="1:10" ht="12.75">
      <c r="A12" s="98" t="s">
        <v>132</v>
      </c>
      <c r="B12" s="101">
        <v>521.778</v>
      </c>
      <c r="C12" s="101">
        <v>62.899</v>
      </c>
      <c r="D12" s="101">
        <v>584.677</v>
      </c>
      <c r="E12" s="101">
        <v>16.105</v>
      </c>
      <c r="F12" s="101">
        <v>600.782</v>
      </c>
      <c r="G12" s="101">
        <v>7.769872233969681</v>
      </c>
      <c r="H12" s="101">
        <v>13.033360961458765</v>
      </c>
      <c r="I12" s="101">
        <v>8.12277021394832</v>
      </c>
      <c r="J12" s="101">
        <v>30.911708253358924</v>
      </c>
    </row>
    <row r="13" spans="1:10" ht="12.75">
      <c r="A13" s="59"/>
      <c r="B13" s="73"/>
      <c r="C13" s="73"/>
      <c r="D13" s="73"/>
      <c r="E13" s="73"/>
      <c r="F13" s="72"/>
      <c r="G13" s="104"/>
      <c r="H13" s="73"/>
      <c r="I13" s="73"/>
      <c r="J13" s="73"/>
    </row>
    <row r="14" spans="1:10" ht="12.75">
      <c r="A14" s="98" t="s">
        <v>133</v>
      </c>
      <c r="B14" s="101">
        <v>442.347</v>
      </c>
      <c r="C14" s="101">
        <v>297.079</v>
      </c>
      <c r="D14" s="101">
        <v>739.4259999999999</v>
      </c>
      <c r="E14" s="101">
        <v>20.266</v>
      </c>
      <c r="F14" s="172">
        <v>759.6919999999999</v>
      </c>
      <c r="G14" s="101">
        <v>8.60061829211386</v>
      </c>
      <c r="H14" s="101">
        <v>12.81230862121016</v>
      </c>
      <c r="I14" s="101">
        <v>9.909352845789945</v>
      </c>
      <c r="J14" s="101">
        <v>26.422425032594525</v>
      </c>
    </row>
    <row r="15" spans="1:10" ht="12.75">
      <c r="A15" s="59"/>
      <c r="B15" s="73"/>
      <c r="C15" s="73"/>
      <c r="D15" s="73"/>
      <c r="E15" s="73"/>
      <c r="F15" s="72"/>
      <c r="G15" s="104"/>
      <c r="H15" s="73"/>
      <c r="I15" s="73"/>
      <c r="J15" s="73"/>
    </row>
    <row r="16" spans="1:10" ht="12.75">
      <c r="A16" s="98" t="s">
        <v>134</v>
      </c>
      <c r="B16" s="101">
        <v>56.216</v>
      </c>
      <c r="C16" s="101">
        <v>15.742</v>
      </c>
      <c r="D16" s="101">
        <v>71.958</v>
      </c>
      <c r="E16" s="101">
        <v>1.371</v>
      </c>
      <c r="F16" s="172">
        <v>73.329</v>
      </c>
      <c r="G16" s="101">
        <v>7.438930792642583</v>
      </c>
      <c r="H16" s="101">
        <v>13.04225352112676</v>
      </c>
      <c r="I16" s="101">
        <v>8.210634413509814</v>
      </c>
      <c r="J16" s="101">
        <v>20.16176470588235</v>
      </c>
    </row>
    <row r="17" spans="1:10" ht="12.75">
      <c r="A17" s="59"/>
      <c r="B17" s="73"/>
      <c r="C17" s="73"/>
      <c r="D17" s="73"/>
      <c r="E17" s="73"/>
      <c r="F17" s="72"/>
      <c r="G17" s="104"/>
      <c r="H17" s="73"/>
      <c r="I17" s="73"/>
      <c r="J17" s="73"/>
    </row>
    <row r="18" spans="1:10" ht="12.75">
      <c r="A18" s="59" t="s">
        <v>135</v>
      </c>
      <c r="B18" s="73">
        <v>201.04</v>
      </c>
      <c r="C18" s="73">
        <v>133.66</v>
      </c>
      <c r="D18" s="73">
        <v>334.7</v>
      </c>
      <c r="E18" s="72">
        <v>7</v>
      </c>
      <c r="F18" s="72">
        <v>341.7</v>
      </c>
      <c r="G18" s="73">
        <v>7.06047622392358</v>
      </c>
      <c r="H18" s="73">
        <v>12.277027647653163</v>
      </c>
      <c r="I18" s="73">
        <v>8.503340870404715</v>
      </c>
      <c r="J18" s="73">
        <v>24.91103202846975</v>
      </c>
    </row>
    <row r="19" spans="1:10" ht="12.75">
      <c r="A19" s="59" t="s">
        <v>136</v>
      </c>
      <c r="B19" s="73">
        <v>858.16</v>
      </c>
      <c r="C19" s="73">
        <v>389.842</v>
      </c>
      <c r="D19" s="73">
        <v>1248.002</v>
      </c>
      <c r="E19" s="72">
        <v>54.12</v>
      </c>
      <c r="F19" s="72">
        <v>1302.1219999999998</v>
      </c>
      <c r="G19" s="73">
        <v>6.998760357538983</v>
      </c>
      <c r="H19" s="73">
        <v>13.130414280902661</v>
      </c>
      <c r="I19" s="73">
        <v>8.194043570181083</v>
      </c>
      <c r="J19" s="73">
        <v>20.831408775981526</v>
      </c>
    </row>
    <row r="20" spans="1:10" ht="12.75">
      <c r="A20" s="59" t="s">
        <v>137</v>
      </c>
      <c r="B20" s="73">
        <v>310.45</v>
      </c>
      <c r="C20" s="73">
        <v>80.97</v>
      </c>
      <c r="D20" s="73">
        <v>391.42</v>
      </c>
      <c r="E20" s="72">
        <v>80.1</v>
      </c>
      <c r="F20" s="72">
        <v>471.52</v>
      </c>
      <c r="G20" s="73">
        <v>6.882981553742462</v>
      </c>
      <c r="H20" s="73">
        <v>12.139430284857571</v>
      </c>
      <c r="I20" s="73">
        <v>7.560165333951403</v>
      </c>
      <c r="J20" s="73">
        <v>21.41138732959102</v>
      </c>
    </row>
    <row r="21" spans="1:10" ht="12.75">
      <c r="A21" s="98" t="s">
        <v>138</v>
      </c>
      <c r="B21" s="101">
        <v>1369.65</v>
      </c>
      <c r="C21" s="101">
        <v>604.472</v>
      </c>
      <c r="D21" s="101">
        <v>1974.1219999999998</v>
      </c>
      <c r="E21" s="101">
        <v>141.22</v>
      </c>
      <c r="F21" s="172">
        <v>2115.3419999999996</v>
      </c>
      <c r="G21" s="101">
        <v>6.981100339459922</v>
      </c>
      <c r="H21" s="101">
        <v>12.79387051029695</v>
      </c>
      <c r="I21" s="101">
        <v>8.109242075081847</v>
      </c>
      <c r="J21" s="101">
        <v>21.332326283987914</v>
      </c>
    </row>
    <row r="22" spans="1:10" ht="12.75">
      <c r="A22" s="59"/>
      <c r="B22" s="73"/>
      <c r="C22" s="73"/>
      <c r="D22" s="73"/>
      <c r="E22" s="73"/>
      <c r="F22" s="72"/>
      <c r="G22" s="104"/>
      <c r="H22" s="73"/>
      <c r="I22" s="73"/>
      <c r="J22" s="73"/>
    </row>
    <row r="23" spans="1:10" ht="12.75">
      <c r="A23" s="98" t="s">
        <v>139</v>
      </c>
      <c r="B23" s="101">
        <v>993.465</v>
      </c>
      <c r="C23" s="101">
        <v>2576.904</v>
      </c>
      <c r="D23" s="101">
        <v>3570.369</v>
      </c>
      <c r="E23" s="101">
        <v>150.789</v>
      </c>
      <c r="F23" s="172">
        <v>3721.1580000000004</v>
      </c>
      <c r="G23" s="101">
        <v>7.115695908778363</v>
      </c>
      <c r="H23" s="101">
        <v>12.62173546756529</v>
      </c>
      <c r="I23" s="101">
        <v>10.385621618476932</v>
      </c>
      <c r="J23" s="101">
        <v>23.32750618811881</v>
      </c>
    </row>
    <row r="24" spans="1:10" ht="12.75">
      <c r="A24" s="59"/>
      <c r="B24" s="73"/>
      <c r="C24" s="73"/>
      <c r="D24" s="73"/>
      <c r="E24" s="73"/>
      <c r="F24" s="72"/>
      <c r="G24" s="104"/>
      <c r="H24" s="73"/>
      <c r="I24" s="73"/>
      <c r="J24" s="73"/>
    </row>
    <row r="25" spans="1:10" ht="12.75">
      <c r="A25" s="98" t="s">
        <v>140</v>
      </c>
      <c r="B25" s="101">
        <v>1274.416</v>
      </c>
      <c r="C25" s="101">
        <v>3141.141</v>
      </c>
      <c r="D25" s="101">
        <v>4415.557</v>
      </c>
      <c r="E25" s="101">
        <v>609.125</v>
      </c>
      <c r="F25" s="172">
        <v>5024.682</v>
      </c>
      <c r="G25" s="101">
        <v>7.118171104296877</v>
      </c>
      <c r="H25" s="101">
        <v>12.78320798945158</v>
      </c>
      <c r="I25" s="101">
        <v>10.395391761484694</v>
      </c>
      <c r="J25" s="101">
        <v>20.12239437084999</v>
      </c>
    </row>
    <row r="26" spans="1:10" ht="12.75">
      <c r="A26" s="59"/>
      <c r="B26" s="73"/>
      <c r="C26" s="73"/>
      <c r="D26" s="73"/>
      <c r="E26" s="73"/>
      <c r="F26" s="72"/>
      <c r="G26" s="104"/>
      <c r="H26" s="73"/>
      <c r="I26" s="73"/>
      <c r="J26" s="73"/>
    </row>
    <row r="27" spans="1:10" ht="12.75">
      <c r="A27" s="59" t="s">
        <v>141</v>
      </c>
      <c r="B27" s="73">
        <v>97.574</v>
      </c>
      <c r="C27" s="73">
        <v>3790.536</v>
      </c>
      <c r="D27" s="73">
        <v>3888.11</v>
      </c>
      <c r="E27" s="72">
        <v>765.87</v>
      </c>
      <c r="F27" s="72">
        <v>4653.98</v>
      </c>
      <c r="G27" s="73">
        <v>7.472354112421504</v>
      </c>
      <c r="H27" s="73">
        <v>12.29970699037254</v>
      </c>
      <c r="I27" s="73">
        <v>12.103480586105672</v>
      </c>
      <c r="J27" s="73">
        <v>20.326176384723585</v>
      </c>
    </row>
    <row r="28" spans="1:10" ht="12.75">
      <c r="A28" s="59" t="s">
        <v>142</v>
      </c>
      <c r="B28" s="73">
        <v>586.015</v>
      </c>
      <c r="C28" s="73">
        <v>7094.477</v>
      </c>
      <c r="D28" s="73">
        <v>7680.492</v>
      </c>
      <c r="E28" s="72">
        <v>376.482</v>
      </c>
      <c r="F28" s="72">
        <v>8056.974</v>
      </c>
      <c r="G28" s="73">
        <v>7.36625436810217</v>
      </c>
      <c r="H28" s="73">
        <v>12.554641047058157</v>
      </c>
      <c r="I28" s="73">
        <v>11.914352462296902</v>
      </c>
      <c r="J28" s="73">
        <v>18.486717407316473</v>
      </c>
    </row>
    <row r="29" spans="1:10" ht="12.75">
      <c r="A29" s="59" t="s">
        <v>143</v>
      </c>
      <c r="B29" s="73">
        <v>318.36699999999996</v>
      </c>
      <c r="C29" s="73">
        <v>8519.295</v>
      </c>
      <c r="D29" s="73">
        <v>8837.662</v>
      </c>
      <c r="E29" s="72">
        <v>470.833</v>
      </c>
      <c r="F29" s="72">
        <v>9308.495</v>
      </c>
      <c r="G29" s="73">
        <v>6.476666124176091</v>
      </c>
      <c r="H29" s="73">
        <v>11.956284375407874</v>
      </c>
      <c r="I29" s="73">
        <v>11.602656188254324</v>
      </c>
      <c r="J29" s="73">
        <v>15.13883797948619</v>
      </c>
    </row>
    <row r="30" spans="1:10" ht="12.75">
      <c r="A30" s="98" t="s">
        <v>144</v>
      </c>
      <c r="B30" s="101">
        <v>1001.9559999999999</v>
      </c>
      <c r="C30" s="101">
        <v>19404.307999999997</v>
      </c>
      <c r="D30" s="101">
        <v>20406.264000000003</v>
      </c>
      <c r="E30" s="101">
        <v>1613.185</v>
      </c>
      <c r="F30" s="172">
        <v>22019.449</v>
      </c>
      <c r="G30" s="101">
        <v>7.067575193273517</v>
      </c>
      <c r="H30" s="101">
        <v>12.236243273136813</v>
      </c>
      <c r="I30" s="101">
        <v>11.812092564486386</v>
      </c>
      <c r="J30" s="101">
        <v>18.09619159795838</v>
      </c>
    </row>
    <row r="31" spans="1:10" ht="12.75">
      <c r="A31" s="59"/>
      <c r="B31" s="73"/>
      <c r="C31" s="73"/>
      <c r="D31" s="73"/>
      <c r="E31" s="73"/>
      <c r="F31" s="72"/>
      <c r="G31" s="173"/>
      <c r="H31" s="94"/>
      <c r="I31" s="94"/>
      <c r="J31" s="94"/>
    </row>
    <row r="32" spans="1:10" ht="12.75">
      <c r="A32" s="59" t="s">
        <v>145</v>
      </c>
      <c r="B32" s="73">
        <v>1154.203</v>
      </c>
      <c r="C32" s="73">
        <v>14912.6</v>
      </c>
      <c r="D32" s="73">
        <v>16066.803</v>
      </c>
      <c r="E32" s="72">
        <v>378.749</v>
      </c>
      <c r="F32" s="73">
        <v>16445.552</v>
      </c>
      <c r="G32" s="73">
        <v>7.522913475639563</v>
      </c>
      <c r="H32" s="73">
        <v>12.804669669643884</v>
      </c>
      <c r="I32" s="73">
        <v>12.189855900434507</v>
      </c>
      <c r="J32" s="73">
        <v>19.82771437545807</v>
      </c>
    </row>
    <row r="33" spans="1:10" ht="12.75">
      <c r="A33" s="59" t="s">
        <v>146</v>
      </c>
      <c r="B33" s="73">
        <v>111.8</v>
      </c>
      <c r="C33" s="73">
        <v>3377.1369999999997</v>
      </c>
      <c r="D33" s="73">
        <v>3488.937</v>
      </c>
      <c r="E33" s="72">
        <v>0.15</v>
      </c>
      <c r="F33" s="73">
        <v>3489.087</v>
      </c>
      <c r="G33" s="73">
        <v>9.2949783837712</v>
      </c>
      <c r="H33" s="73">
        <v>11.796539775466147</v>
      </c>
      <c r="I33" s="73">
        <v>11.695675639435487</v>
      </c>
      <c r="J33" s="73">
        <v>25</v>
      </c>
    </row>
    <row r="34" spans="1:10" ht="12.75">
      <c r="A34" s="59" t="s">
        <v>147</v>
      </c>
      <c r="B34" s="73">
        <v>43.272999999999996</v>
      </c>
      <c r="C34" s="73">
        <v>4172.15</v>
      </c>
      <c r="D34" s="73">
        <v>4215.423</v>
      </c>
      <c r="E34" s="72">
        <v>136.16</v>
      </c>
      <c r="F34" s="73">
        <v>4351.583</v>
      </c>
      <c r="G34" s="73">
        <v>7.83647229264759</v>
      </c>
      <c r="H34" s="73">
        <v>12.171971047387874</v>
      </c>
      <c r="I34" s="73">
        <v>12.103233234469077</v>
      </c>
      <c r="J34" s="73">
        <v>16.75402977728559</v>
      </c>
    </row>
    <row r="35" spans="1:10" ht="12.75">
      <c r="A35" s="59" t="s">
        <v>148</v>
      </c>
      <c r="B35" s="73">
        <v>223.165</v>
      </c>
      <c r="C35" s="73">
        <v>3429.4239999999995</v>
      </c>
      <c r="D35" s="73">
        <v>3652.5889999999995</v>
      </c>
      <c r="E35" s="72">
        <v>470.88</v>
      </c>
      <c r="F35" s="73">
        <v>4123.468999999999</v>
      </c>
      <c r="G35" s="73">
        <v>8.98265174690066</v>
      </c>
      <c r="H35" s="73">
        <v>12.809263063534155</v>
      </c>
      <c r="I35" s="73">
        <v>12.484325333078125</v>
      </c>
      <c r="J35" s="73">
        <v>19.34195933456562</v>
      </c>
    </row>
    <row r="36" spans="1:10" ht="12.75">
      <c r="A36" s="98" t="s">
        <v>149</v>
      </c>
      <c r="B36" s="101">
        <v>1532.4409999999998</v>
      </c>
      <c r="C36" s="101">
        <v>25891.311</v>
      </c>
      <c r="D36" s="101">
        <v>27423.751999999997</v>
      </c>
      <c r="E36" s="101">
        <v>985.939</v>
      </c>
      <c r="F36" s="101">
        <v>28409.691</v>
      </c>
      <c r="G36" s="101">
        <v>7.82580342050567</v>
      </c>
      <c r="H36" s="101">
        <v>12.560055515642032</v>
      </c>
      <c r="I36" s="101">
        <v>12.149348313412071</v>
      </c>
      <c r="J36" s="101">
        <v>19.114753780535093</v>
      </c>
    </row>
    <row r="37" spans="1:10" ht="12.75">
      <c r="A37" s="59"/>
      <c r="B37" s="73"/>
      <c r="C37" s="73"/>
      <c r="D37" s="73"/>
      <c r="E37" s="73"/>
      <c r="F37" s="73"/>
      <c r="G37" s="94"/>
      <c r="H37" s="94"/>
      <c r="I37" s="94"/>
      <c r="J37" s="94"/>
    </row>
    <row r="38" spans="1:10" ht="12.75">
      <c r="A38" s="98" t="s">
        <v>150</v>
      </c>
      <c r="B38" s="101">
        <v>779.362</v>
      </c>
      <c r="C38" s="101">
        <v>971.0809999999999</v>
      </c>
      <c r="D38" s="101">
        <v>1750.4429999999998</v>
      </c>
      <c r="E38" s="101">
        <v>52.63</v>
      </c>
      <c r="F38" s="101">
        <v>1803.0729999999999</v>
      </c>
      <c r="G38" s="101">
        <v>8.761306278455399</v>
      </c>
      <c r="H38" s="101">
        <v>11.935460478607686</v>
      </c>
      <c r="I38" s="101">
        <v>10.277619248925525</v>
      </c>
      <c r="J38" s="101">
        <v>15.617210682492582</v>
      </c>
    </row>
    <row r="39" spans="1:10" ht="12.75">
      <c r="A39" s="59"/>
      <c r="B39" s="73"/>
      <c r="C39" s="73"/>
      <c r="D39" s="73"/>
      <c r="E39" s="73"/>
      <c r="F39" s="73"/>
      <c r="G39" s="94"/>
      <c r="H39" s="94"/>
      <c r="I39" s="94"/>
      <c r="J39" s="94"/>
    </row>
    <row r="40" spans="1:10" ht="12.75">
      <c r="A40" s="59" t="s">
        <v>151</v>
      </c>
      <c r="B40" s="73">
        <v>787.0070000000001</v>
      </c>
      <c r="C40" s="73">
        <v>1193.292</v>
      </c>
      <c r="D40" s="73">
        <v>1980.299</v>
      </c>
      <c r="E40" s="72">
        <v>300.034</v>
      </c>
      <c r="F40" s="73">
        <v>2280.333</v>
      </c>
      <c r="G40" s="73">
        <v>7.320518663900956</v>
      </c>
      <c r="H40" s="73">
        <v>13.116846571547915</v>
      </c>
      <c r="I40" s="73">
        <v>9.977272383754617</v>
      </c>
      <c r="J40" s="73">
        <v>22.78162490508732</v>
      </c>
    </row>
    <row r="41" spans="1:10" ht="12.75">
      <c r="A41" s="59" t="s">
        <v>152</v>
      </c>
      <c r="B41" s="73">
        <v>3866.599</v>
      </c>
      <c r="C41" s="73">
        <v>2028.279</v>
      </c>
      <c r="D41" s="73">
        <v>5894.878000000001</v>
      </c>
      <c r="E41" s="72">
        <v>243.554</v>
      </c>
      <c r="F41" s="73">
        <v>6138.432000000001</v>
      </c>
      <c r="G41" s="73">
        <v>6.775435928078657</v>
      </c>
      <c r="H41" s="73">
        <v>13.922359886055531</v>
      </c>
      <c r="I41" s="73">
        <v>8.228886432037346</v>
      </c>
      <c r="J41" s="73">
        <v>25.34117157423785</v>
      </c>
    </row>
    <row r="42" spans="1:10" ht="12.75">
      <c r="A42" s="59" t="s">
        <v>153</v>
      </c>
      <c r="B42" s="73">
        <v>1477.248</v>
      </c>
      <c r="C42" s="73">
        <v>709.293</v>
      </c>
      <c r="D42" s="73">
        <v>2186.541</v>
      </c>
      <c r="E42" s="72">
        <v>193.934</v>
      </c>
      <c r="F42" s="73">
        <v>2380.475</v>
      </c>
      <c r="G42" s="73">
        <v>6.648789511348753</v>
      </c>
      <c r="H42" s="73">
        <v>12.920197457102262</v>
      </c>
      <c r="I42" s="73">
        <v>7.891342242882045</v>
      </c>
      <c r="J42" s="73">
        <v>24.783897763578274</v>
      </c>
    </row>
    <row r="43" spans="1:10" ht="12.75">
      <c r="A43" s="59" t="s">
        <v>154</v>
      </c>
      <c r="B43" s="73">
        <v>3155.402</v>
      </c>
      <c r="C43" s="73">
        <v>1599.755</v>
      </c>
      <c r="D43" s="73">
        <v>4755.157</v>
      </c>
      <c r="E43" s="72">
        <v>298.274</v>
      </c>
      <c r="F43" s="73">
        <v>5053.4310000000005</v>
      </c>
      <c r="G43" s="73">
        <v>6.639904212382528</v>
      </c>
      <c r="H43" s="73">
        <v>12.409763325084748</v>
      </c>
      <c r="I43" s="73">
        <v>7.871095411741532</v>
      </c>
      <c r="J43" s="73">
        <v>20.748052309404564</v>
      </c>
    </row>
    <row r="44" spans="1:10" ht="12.75">
      <c r="A44" s="59" t="s">
        <v>155</v>
      </c>
      <c r="B44" s="73">
        <v>127.64</v>
      </c>
      <c r="C44" s="73">
        <v>717.274</v>
      </c>
      <c r="D44" s="73">
        <v>844.914</v>
      </c>
      <c r="E44" s="72">
        <v>107.141</v>
      </c>
      <c r="F44" s="73">
        <v>952.055</v>
      </c>
      <c r="G44" s="73">
        <v>7.720316941873828</v>
      </c>
      <c r="H44" s="73">
        <v>12.283982120532274</v>
      </c>
      <c r="I44" s="73">
        <v>11.276947306604026</v>
      </c>
      <c r="J44" s="73">
        <v>19.505006371745857</v>
      </c>
    </row>
    <row r="45" spans="1:10" ht="12.75">
      <c r="A45" s="59" t="s">
        <v>156</v>
      </c>
      <c r="B45" s="73">
        <v>2729.082</v>
      </c>
      <c r="C45" s="73">
        <v>2432.871</v>
      </c>
      <c r="D45" s="73">
        <v>5161.9529999999995</v>
      </c>
      <c r="E45" s="72">
        <v>478.296</v>
      </c>
      <c r="F45" s="73">
        <v>5640.249</v>
      </c>
      <c r="G45" s="73">
        <v>6.264218591476879</v>
      </c>
      <c r="H45" s="73">
        <v>12.051671868033884</v>
      </c>
      <c r="I45" s="73">
        <v>8.096774750130187</v>
      </c>
      <c r="J45" s="73">
        <v>22.600576477815054</v>
      </c>
    </row>
    <row r="46" spans="1:10" ht="12.75">
      <c r="A46" s="59" t="s">
        <v>157</v>
      </c>
      <c r="B46" s="73">
        <v>434.997</v>
      </c>
      <c r="C46" s="73">
        <v>1407.589</v>
      </c>
      <c r="D46" s="73">
        <v>1842.586</v>
      </c>
      <c r="E46" s="72">
        <v>544.229</v>
      </c>
      <c r="F46" s="73">
        <v>2386.815</v>
      </c>
      <c r="G46" s="73">
        <v>6.709603282329714</v>
      </c>
      <c r="H46" s="73">
        <v>12.513904446933731</v>
      </c>
      <c r="I46" s="73">
        <v>10.391655481236675</v>
      </c>
      <c r="J46" s="73">
        <v>20.379292267365663</v>
      </c>
    </row>
    <row r="47" spans="1:10" ht="12.75">
      <c r="A47" s="59" t="s">
        <v>158</v>
      </c>
      <c r="B47" s="73">
        <v>3102.474</v>
      </c>
      <c r="C47" s="73">
        <v>957.131</v>
      </c>
      <c r="D47" s="73">
        <v>4059.605</v>
      </c>
      <c r="E47" s="72">
        <v>24.198</v>
      </c>
      <c r="F47" s="73">
        <v>4083.803</v>
      </c>
      <c r="G47" s="73">
        <v>6.9226773414018625</v>
      </c>
      <c r="H47" s="73">
        <v>13.883737797183016</v>
      </c>
      <c r="I47" s="73">
        <v>7.850715528911236</v>
      </c>
      <c r="J47" s="73">
        <v>25.258872651356995</v>
      </c>
    </row>
    <row r="48" spans="1:10" ht="12.75">
      <c r="A48" s="59" t="s">
        <v>159</v>
      </c>
      <c r="B48" s="73">
        <v>2371.3</v>
      </c>
      <c r="C48" s="73">
        <v>4466.285</v>
      </c>
      <c r="D48" s="73">
        <v>6837.585</v>
      </c>
      <c r="E48" s="72">
        <v>1882.74</v>
      </c>
      <c r="F48" s="73">
        <v>8720.325</v>
      </c>
      <c r="G48" s="73">
        <v>6.061543338002679</v>
      </c>
      <c r="H48" s="73">
        <v>12.142583328802132</v>
      </c>
      <c r="I48" s="73">
        <v>9.008391039018528</v>
      </c>
      <c r="J48" s="73">
        <v>19.60881112326199</v>
      </c>
    </row>
    <row r="49" spans="1:11" s="175" customFormat="1" ht="12.75">
      <c r="A49" s="98" t="s">
        <v>160</v>
      </c>
      <c r="B49" s="101">
        <v>18051.749</v>
      </c>
      <c r="C49" s="101">
        <v>15511.769</v>
      </c>
      <c r="D49" s="101">
        <v>33563.518</v>
      </c>
      <c r="E49" s="101">
        <v>4072.4</v>
      </c>
      <c r="F49" s="101">
        <v>37635.918000000005</v>
      </c>
      <c r="G49" s="101">
        <v>6.607572386171343</v>
      </c>
      <c r="H49" s="101">
        <v>12.611501906550567</v>
      </c>
      <c r="I49" s="101">
        <v>8.47146644239994</v>
      </c>
      <c r="J49" s="101">
        <v>20.850314362366625</v>
      </c>
      <c r="K49" s="174"/>
    </row>
    <row r="50" spans="1:10" ht="12.75">
      <c r="A50" s="59"/>
      <c r="B50" s="73"/>
      <c r="C50" s="73"/>
      <c r="D50" s="73"/>
      <c r="E50" s="73"/>
      <c r="F50" s="73"/>
      <c r="G50" s="94"/>
      <c r="H50" s="94"/>
      <c r="I50" s="94"/>
      <c r="J50" s="94"/>
    </row>
    <row r="51" spans="1:10" ht="12.75">
      <c r="A51" s="98" t="s">
        <v>161</v>
      </c>
      <c r="B51" s="101">
        <v>3165.7929999999997</v>
      </c>
      <c r="C51" s="101">
        <v>7280.284</v>
      </c>
      <c r="D51" s="101">
        <v>10446.077</v>
      </c>
      <c r="E51" s="101">
        <v>257.353</v>
      </c>
      <c r="F51" s="101">
        <v>10703.43</v>
      </c>
      <c r="G51" s="101">
        <v>8.046710063112089</v>
      </c>
      <c r="H51" s="101">
        <v>12.302432001297788</v>
      </c>
      <c r="I51" s="101">
        <v>10.60296913427994</v>
      </c>
      <c r="J51" s="101">
        <v>23.262496610322696</v>
      </c>
    </row>
    <row r="52" spans="1:10" ht="12.75">
      <c r="A52" s="59"/>
      <c r="B52" s="73"/>
      <c r="C52" s="73"/>
      <c r="D52" s="73"/>
      <c r="E52" s="73"/>
      <c r="F52" s="73"/>
      <c r="G52" s="94"/>
      <c r="H52" s="94"/>
      <c r="I52" s="94"/>
      <c r="J52" s="94"/>
    </row>
    <row r="53" spans="1:10" ht="12.75">
      <c r="A53" s="59" t="s">
        <v>162</v>
      </c>
      <c r="B53" s="73">
        <v>626.738</v>
      </c>
      <c r="C53" s="73">
        <v>2162.083</v>
      </c>
      <c r="D53" s="73">
        <v>2788.821</v>
      </c>
      <c r="E53" s="72">
        <v>103.766</v>
      </c>
      <c r="F53" s="73">
        <v>2892.587</v>
      </c>
      <c r="G53" s="73">
        <v>8.385688863913083</v>
      </c>
      <c r="H53" s="73">
        <v>12.822525738957157</v>
      </c>
      <c r="I53" s="73">
        <v>11.459887818207967</v>
      </c>
      <c r="J53" s="73">
        <v>20.912132204756148</v>
      </c>
    </row>
    <row r="54" spans="1:10" ht="12.75">
      <c r="A54" s="59" t="s">
        <v>163</v>
      </c>
      <c r="B54" s="73">
        <v>585.417</v>
      </c>
      <c r="C54" s="73">
        <v>2718.0550000000003</v>
      </c>
      <c r="D54" s="73">
        <v>3303.472</v>
      </c>
      <c r="E54" s="72">
        <v>284.52</v>
      </c>
      <c r="F54" s="73">
        <v>3587.992</v>
      </c>
      <c r="G54" s="73">
        <v>7.647711240006271</v>
      </c>
      <c r="H54" s="73">
        <v>13.431647246024454</v>
      </c>
      <c r="I54" s="73">
        <v>11.844222150514502</v>
      </c>
      <c r="J54" s="73">
        <v>27.591155934833203</v>
      </c>
    </row>
    <row r="55" spans="1:10" ht="12.75">
      <c r="A55" s="59" t="s">
        <v>164</v>
      </c>
      <c r="B55" s="73">
        <v>121.041</v>
      </c>
      <c r="C55" s="73">
        <v>2791.3289999999997</v>
      </c>
      <c r="D55" s="73">
        <v>2912.37</v>
      </c>
      <c r="E55" s="72">
        <v>61.655</v>
      </c>
      <c r="F55" s="73">
        <v>2974.025</v>
      </c>
      <c r="G55" s="73">
        <v>6.681810654154016</v>
      </c>
      <c r="H55" s="73">
        <v>12.653120523653241</v>
      </c>
      <c r="I55" s="73">
        <v>12.199992459753936</v>
      </c>
      <c r="J55" s="73">
        <v>31.40855832908813</v>
      </c>
    </row>
    <row r="56" spans="1:10" ht="12.75">
      <c r="A56" s="59" t="s">
        <v>165</v>
      </c>
      <c r="B56" s="73">
        <v>562.086</v>
      </c>
      <c r="C56" s="73">
        <v>1543.373</v>
      </c>
      <c r="D56" s="73">
        <v>2105.459</v>
      </c>
      <c r="E56" s="72">
        <v>45.033</v>
      </c>
      <c r="F56" s="73">
        <v>2150.4919999999997</v>
      </c>
      <c r="G56" s="73">
        <v>7.583561569907851</v>
      </c>
      <c r="H56" s="73">
        <v>12.572484074357678</v>
      </c>
      <c r="I56" s="73">
        <v>10.69428628026636</v>
      </c>
      <c r="J56" s="73">
        <v>25.514447592067988</v>
      </c>
    </row>
    <row r="57" spans="1:10" ht="12.75">
      <c r="A57" s="59" t="s">
        <v>166</v>
      </c>
      <c r="B57" s="73">
        <v>1118.29</v>
      </c>
      <c r="C57" s="73">
        <v>2528.3</v>
      </c>
      <c r="D57" s="73">
        <v>3646.59</v>
      </c>
      <c r="E57" s="72">
        <v>526.2</v>
      </c>
      <c r="F57" s="73">
        <v>4172.79</v>
      </c>
      <c r="G57" s="73">
        <v>9.242906379918836</v>
      </c>
      <c r="H57" s="73">
        <v>12.162480697720287</v>
      </c>
      <c r="I57" s="73">
        <v>11.088376420791446</v>
      </c>
      <c r="J57" s="73">
        <v>18.07315816589387</v>
      </c>
    </row>
    <row r="58" spans="1:10" ht="12.75">
      <c r="A58" s="98" t="s">
        <v>167</v>
      </c>
      <c r="B58" s="101">
        <v>3013.572</v>
      </c>
      <c r="C58" s="101">
        <v>11743.14</v>
      </c>
      <c r="D58" s="101">
        <v>14756.712</v>
      </c>
      <c r="E58" s="101">
        <v>1021.1740000000001</v>
      </c>
      <c r="F58" s="101">
        <v>15777.885999999999</v>
      </c>
      <c r="G58" s="101">
        <v>8.267460426325753</v>
      </c>
      <c r="H58" s="101">
        <v>12.733597407117848</v>
      </c>
      <c r="I58" s="101">
        <v>11.468409382876088</v>
      </c>
      <c r="J58" s="101">
        <v>21.222727933994225</v>
      </c>
    </row>
    <row r="59" spans="1:10" ht="12.75">
      <c r="A59" s="59"/>
      <c r="B59" s="73"/>
      <c r="C59" s="73"/>
      <c r="D59" s="73"/>
      <c r="E59" s="73"/>
      <c r="F59" s="73"/>
      <c r="G59" s="94"/>
      <c r="H59" s="94"/>
      <c r="I59" s="94"/>
      <c r="J59" s="94"/>
    </row>
    <row r="60" spans="1:10" ht="12.75">
      <c r="A60" s="59" t="s">
        <v>168</v>
      </c>
      <c r="B60" s="73">
        <v>259.636</v>
      </c>
      <c r="C60" s="73">
        <v>3655.8050000000003</v>
      </c>
      <c r="D60" s="73">
        <v>3915.4410000000003</v>
      </c>
      <c r="E60" s="72">
        <v>67.805</v>
      </c>
      <c r="F60" s="73">
        <v>3983.246</v>
      </c>
      <c r="G60" s="73">
        <v>8.269715887374188</v>
      </c>
      <c r="H60" s="73">
        <v>13.408023971422077</v>
      </c>
      <c r="I60" s="73">
        <v>12.877452689324924</v>
      </c>
      <c r="J60" s="73">
        <v>36.77060737527115</v>
      </c>
    </row>
    <row r="61" spans="1:10" ht="12.75">
      <c r="A61" s="59" t="s">
        <v>169</v>
      </c>
      <c r="B61" s="73">
        <v>634.211</v>
      </c>
      <c r="C61" s="73">
        <v>2609.96</v>
      </c>
      <c r="D61" s="73">
        <v>3244.1710000000003</v>
      </c>
      <c r="E61" s="72">
        <v>80.054</v>
      </c>
      <c r="F61" s="73">
        <v>3324.2250000000004</v>
      </c>
      <c r="G61" s="73">
        <v>9.540450688970456</v>
      </c>
      <c r="H61" s="73">
        <v>13.951260710830299</v>
      </c>
      <c r="I61" s="73">
        <v>12.794843681597143</v>
      </c>
      <c r="J61" s="73">
        <v>17.91317968225554</v>
      </c>
    </row>
    <row r="62" spans="1:10" ht="12.75">
      <c r="A62" s="59" t="s">
        <v>170</v>
      </c>
      <c r="B62" s="73">
        <v>451.28</v>
      </c>
      <c r="C62" s="73">
        <v>7135</v>
      </c>
      <c r="D62" s="73">
        <v>7586.28</v>
      </c>
      <c r="E62" s="72">
        <v>10.41</v>
      </c>
      <c r="F62" s="73">
        <v>7596.69</v>
      </c>
      <c r="G62" s="73">
        <v>8.603347695123347</v>
      </c>
      <c r="H62" s="73">
        <v>13.201521644204652</v>
      </c>
      <c r="I62" s="73">
        <v>12.794735226555938</v>
      </c>
      <c r="J62" s="73">
        <v>24.844868735083534</v>
      </c>
    </row>
    <row r="63" spans="1:10" ht="12.75">
      <c r="A63" s="98" t="s">
        <v>171</v>
      </c>
      <c r="B63" s="101">
        <v>1345.127</v>
      </c>
      <c r="C63" s="101">
        <v>13400.765</v>
      </c>
      <c r="D63" s="101">
        <v>14745.892</v>
      </c>
      <c r="E63" s="101">
        <v>158.269</v>
      </c>
      <c r="F63" s="101">
        <v>14904.161</v>
      </c>
      <c r="G63" s="101">
        <v>8.948066202785945</v>
      </c>
      <c r="H63" s="101">
        <v>13.398045196825045</v>
      </c>
      <c r="I63" s="101">
        <v>12.816619137805306</v>
      </c>
      <c r="J63" s="101">
        <v>23.509952465834818</v>
      </c>
    </row>
    <row r="64" spans="1:10" ht="12.75">
      <c r="A64" s="59"/>
      <c r="B64" s="73"/>
      <c r="C64" s="73"/>
      <c r="D64" s="73"/>
      <c r="E64" s="73"/>
      <c r="F64" s="73"/>
      <c r="G64" s="94"/>
      <c r="H64" s="94"/>
      <c r="I64" s="94"/>
      <c r="J64" s="94"/>
    </row>
    <row r="65" spans="1:10" ht="12.75">
      <c r="A65" s="98" t="s">
        <v>172</v>
      </c>
      <c r="B65" s="75" t="s">
        <v>11</v>
      </c>
      <c r="C65" s="101">
        <v>11548.454000000002</v>
      </c>
      <c r="D65" s="101">
        <v>11548.454000000002</v>
      </c>
      <c r="E65" s="101">
        <v>251.46</v>
      </c>
      <c r="F65" s="101">
        <v>11799.914</v>
      </c>
      <c r="G65" s="101" t="s">
        <v>11</v>
      </c>
      <c r="H65" s="101">
        <v>12.714556868651506</v>
      </c>
      <c r="I65" s="101">
        <v>12.714556868651506</v>
      </c>
      <c r="J65" s="101">
        <v>22.930877256976107</v>
      </c>
    </row>
    <row r="66" spans="1:10" ht="12.75">
      <c r="A66" s="59"/>
      <c r="B66" s="73"/>
      <c r="C66" s="73"/>
      <c r="D66" s="73"/>
      <c r="E66" s="73"/>
      <c r="F66" s="73"/>
      <c r="G66" s="94"/>
      <c r="H66" s="94"/>
      <c r="I66" s="94"/>
      <c r="J66" s="94"/>
    </row>
    <row r="67" spans="1:10" ht="12.75">
      <c r="A67" s="59" t="s">
        <v>173</v>
      </c>
      <c r="B67" s="73">
        <v>49.873000000000005</v>
      </c>
      <c r="C67" s="73">
        <v>1082.324</v>
      </c>
      <c r="D67" s="73">
        <v>1132.1970000000001</v>
      </c>
      <c r="E67" s="72">
        <v>249.619</v>
      </c>
      <c r="F67" s="73">
        <v>1381.816</v>
      </c>
      <c r="G67" s="73">
        <v>7.61071265069434</v>
      </c>
      <c r="H67" s="73">
        <v>12.36885170963613</v>
      </c>
      <c r="I67" s="73">
        <v>12.037349692207917</v>
      </c>
      <c r="J67" s="73">
        <v>17.714782485274288</v>
      </c>
    </row>
    <row r="68" spans="1:10" ht="12.75">
      <c r="A68" s="59" t="s">
        <v>174</v>
      </c>
      <c r="B68" s="73">
        <v>81.541</v>
      </c>
      <c r="C68" s="73">
        <v>741.817</v>
      </c>
      <c r="D68" s="73">
        <v>823.358</v>
      </c>
      <c r="E68" s="72">
        <v>130.358</v>
      </c>
      <c r="F68" s="73">
        <v>953.7159999999999</v>
      </c>
      <c r="G68" s="73">
        <v>8.498280354351225</v>
      </c>
      <c r="H68" s="73">
        <v>12.959765897973446</v>
      </c>
      <c r="I68" s="73">
        <v>12.31926385875664</v>
      </c>
      <c r="J68" s="73">
        <v>22.001350210970465</v>
      </c>
    </row>
    <row r="69" spans="1:10" ht="12.75">
      <c r="A69" s="98" t="s">
        <v>175</v>
      </c>
      <c r="B69" s="101">
        <v>131.414</v>
      </c>
      <c r="C69" s="101">
        <v>1824.141</v>
      </c>
      <c r="D69" s="101">
        <v>1955.555</v>
      </c>
      <c r="E69" s="101">
        <v>379.977</v>
      </c>
      <c r="F69" s="101">
        <v>2335.532</v>
      </c>
      <c r="G69" s="101">
        <v>8.138097597225663</v>
      </c>
      <c r="H69" s="101">
        <v>12.602532747471399</v>
      </c>
      <c r="I69" s="101">
        <v>12.154457648609005</v>
      </c>
      <c r="J69" s="101">
        <v>18.983663069544363</v>
      </c>
    </row>
    <row r="70" spans="1:10" ht="12.75">
      <c r="A70" s="59"/>
      <c r="B70" s="73"/>
      <c r="C70" s="73"/>
      <c r="D70" s="73"/>
      <c r="E70" s="73"/>
      <c r="F70" s="73"/>
      <c r="G70" s="94"/>
      <c r="H70" s="94"/>
      <c r="I70" s="94"/>
      <c r="J70" s="94"/>
    </row>
    <row r="71" spans="1:10" ht="12.75">
      <c r="A71" s="59" t="s">
        <v>176</v>
      </c>
      <c r="B71" s="73">
        <v>9.099</v>
      </c>
      <c r="C71" s="73">
        <v>378.804</v>
      </c>
      <c r="D71" s="73">
        <v>387.90299999999996</v>
      </c>
      <c r="E71" s="72">
        <v>6.182</v>
      </c>
      <c r="F71" s="73">
        <v>394.085</v>
      </c>
      <c r="G71" s="73">
        <v>8.487873134328359</v>
      </c>
      <c r="H71" s="73">
        <v>12.246742749991917</v>
      </c>
      <c r="I71" s="73">
        <v>12.12083242196044</v>
      </c>
      <c r="J71" s="73">
        <v>21.317241379310346</v>
      </c>
    </row>
    <row r="72" spans="1:10" ht="12.75">
      <c r="A72" s="59" t="s">
        <v>177</v>
      </c>
      <c r="B72" s="75" t="s">
        <v>11</v>
      </c>
      <c r="C72" s="73">
        <v>67.074</v>
      </c>
      <c r="D72" s="73">
        <v>67.074</v>
      </c>
      <c r="E72" s="72" t="s">
        <v>11</v>
      </c>
      <c r="F72" s="73">
        <v>67.074</v>
      </c>
      <c r="G72" s="75" t="s">
        <v>11</v>
      </c>
      <c r="H72" s="73">
        <v>12.033369214208827</v>
      </c>
      <c r="I72" s="73">
        <v>12.033369214208827</v>
      </c>
      <c r="J72" s="73" t="s">
        <v>11</v>
      </c>
    </row>
    <row r="73" spans="1:10" ht="12.75">
      <c r="A73" s="59" t="s">
        <v>178</v>
      </c>
      <c r="B73" s="73">
        <v>1.066</v>
      </c>
      <c r="C73" s="73">
        <v>228.636</v>
      </c>
      <c r="D73" s="73">
        <v>229.702</v>
      </c>
      <c r="E73" s="75" t="s">
        <v>11</v>
      </c>
      <c r="F73" s="73">
        <v>229.702</v>
      </c>
      <c r="G73" s="73">
        <v>8.809917355371901</v>
      </c>
      <c r="H73" s="73">
        <v>13.14</v>
      </c>
      <c r="I73" s="73">
        <v>13.110096455681754</v>
      </c>
      <c r="J73" s="93" t="s">
        <v>11</v>
      </c>
    </row>
    <row r="74" spans="1:10" ht="12.75">
      <c r="A74" s="59" t="s">
        <v>179</v>
      </c>
      <c r="B74" s="73">
        <v>32.19</v>
      </c>
      <c r="C74" s="73">
        <v>1193.0059999999999</v>
      </c>
      <c r="D74" s="73">
        <v>1225.196</v>
      </c>
      <c r="E74" s="72" t="s">
        <v>11</v>
      </c>
      <c r="F74" s="73">
        <v>1225.196</v>
      </c>
      <c r="G74" s="73">
        <v>9.077834179357021</v>
      </c>
      <c r="H74" s="73">
        <v>13.256358686593696</v>
      </c>
      <c r="I74" s="73">
        <v>13.0979570455736</v>
      </c>
      <c r="J74" s="73" t="s">
        <v>11</v>
      </c>
    </row>
    <row r="75" spans="1:10" ht="12.75">
      <c r="A75" s="59" t="s">
        <v>180</v>
      </c>
      <c r="B75" s="73">
        <v>1.726</v>
      </c>
      <c r="C75" s="73">
        <v>303.59900000000005</v>
      </c>
      <c r="D75" s="73">
        <v>305.325</v>
      </c>
      <c r="E75" s="72">
        <v>1.852</v>
      </c>
      <c r="F75" s="73">
        <v>307.177</v>
      </c>
      <c r="G75" s="73">
        <v>9.036649214659686</v>
      </c>
      <c r="H75" s="73">
        <v>12.283997572324502</v>
      </c>
      <c r="I75" s="73">
        <v>12.259094194170082</v>
      </c>
      <c r="J75" s="73">
        <v>21.045454545454547</v>
      </c>
    </row>
    <row r="76" spans="1:10" ht="12.75">
      <c r="A76" s="59" t="s">
        <v>181</v>
      </c>
      <c r="B76" s="73">
        <v>12.4</v>
      </c>
      <c r="C76" s="73">
        <v>1284.153</v>
      </c>
      <c r="D76" s="73">
        <v>1296.553</v>
      </c>
      <c r="E76" s="72">
        <v>1.54</v>
      </c>
      <c r="F76" s="73">
        <v>1298.093</v>
      </c>
      <c r="G76" s="73">
        <v>6.203101550775387</v>
      </c>
      <c r="H76" s="73">
        <v>13.969117135149247</v>
      </c>
      <c r="I76" s="73">
        <v>13.803837022368436</v>
      </c>
      <c r="J76" s="73">
        <v>30.8</v>
      </c>
    </row>
    <row r="77" spans="1:10" ht="12.75">
      <c r="A77" s="59" t="s">
        <v>182</v>
      </c>
      <c r="B77" s="73">
        <v>78.896</v>
      </c>
      <c r="C77" s="73">
        <v>262.98</v>
      </c>
      <c r="D77" s="73">
        <v>341.87600000000003</v>
      </c>
      <c r="E77" s="72">
        <v>101.24</v>
      </c>
      <c r="F77" s="73">
        <v>443.11600000000004</v>
      </c>
      <c r="G77" s="73">
        <v>6.804312203536007</v>
      </c>
      <c r="H77" s="73">
        <v>12.271581894540365</v>
      </c>
      <c r="I77" s="73">
        <v>10.35203633610901</v>
      </c>
      <c r="J77" s="73">
        <v>28.26353992183138</v>
      </c>
    </row>
    <row r="78" spans="1:10" ht="12.75">
      <c r="A78" s="59" t="s">
        <v>183</v>
      </c>
      <c r="B78" s="73">
        <v>286.826</v>
      </c>
      <c r="C78" s="73">
        <v>785.1720000000001</v>
      </c>
      <c r="D78" s="73">
        <v>1071.998</v>
      </c>
      <c r="E78" s="72">
        <v>0.641</v>
      </c>
      <c r="F78" s="73">
        <v>1072.6390000000001</v>
      </c>
      <c r="G78" s="73">
        <v>8.624789511667068</v>
      </c>
      <c r="H78" s="73">
        <v>14.108856983702003</v>
      </c>
      <c r="I78" s="73">
        <v>12.057520780141047</v>
      </c>
      <c r="J78" s="73">
        <v>37.705882352941174</v>
      </c>
    </row>
    <row r="79" spans="1:10" ht="12.75">
      <c r="A79" s="98" t="s">
        <v>184</v>
      </c>
      <c r="B79" s="101">
        <v>422.20300000000003</v>
      </c>
      <c r="C79" s="101">
        <v>4503.424</v>
      </c>
      <c r="D79" s="101">
        <v>4925.627</v>
      </c>
      <c r="E79" s="101">
        <v>111.455</v>
      </c>
      <c r="F79" s="101">
        <v>5037.082</v>
      </c>
      <c r="G79" s="101">
        <v>8.153785245268445</v>
      </c>
      <c r="H79" s="101">
        <v>13.338577826220885</v>
      </c>
      <c r="I79" s="101">
        <v>12.649143306180727</v>
      </c>
      <c r="J79" s="101">
        <v>27.67693071765582</v>
      </c>
    </row>
    <row r="80" spans="1:10" ht="12.75">
      <c r="A80" s="59"/>
      <c r="B80" s="73"/>
      <c r="C80" s="73"/>
      <c r="D80" s="73"/>
      <c r="E80" s="73"/>
      <c r="F80" s="73"/>
      <c r="G80" s="94"/>
      <c r="H80" s="94"/>
      <c r="I80" s="94"/>
      <c r="J80" s="94"/>
    </row>
    <row r="81" spans="1:10" ht="12.75">
      <c r="A81" s="59" t="s">
        <v>185</v>
      </c>
      <c r="B81" s="73">
        <v>17.159</v>
      </c>
      <c r="C81" s="73">
        <v>10.978</v>
      </c>
      <c r="D81" s="73">
        <v>28.137</v>
      </c>
      <c r="E81" s="72">
        <v>10.226</v>
      </c>
      <c r="F81" s="73">
        <v>38.363</v>
      </c>
      <c r="G81" s="73">
        <v>6.910592025775272</v>
      </c>
      <c r="H81" s="73">
        <v>17.397781299524564</v>
      </c>
      <c r="I81" s="73">
        <v>9.035645472061658</v>
      </c>
      <c r="J81" s="73">
        <v>24.70048309178744</v>
      </c>
    </row>
    <row r="82" spans="1:10" ht="12.75">
      <c r="A82" s="59" t="s">
        <v>186</v>
      </c>
      <c r="B82" s="73">
        <v>4.377</v>
      </c>
      <c r="C82" s="73">
        <v>9.366</v>
      </c>
      <c r="D82" s="73">
        <v>13.742999999999999</v>
      </c>
      <c r="E82" s="72">
        <v>0.267</v>
      </c>
      <c r="F82" s="73">
        <v>14.01</v>
      </c>
      <c r="G82" s="73">
        <v>6.053941908713693</v>
      </c>
      <c r="H82" s="73">
        <v>15.982935153583618</v>
      </c>
      <c r="I82" s="73">
        <v>10.498854087089379</v>
      </c>
      <c r="J82" s="73">
        <v>19.071428571428573</v>
      </c>
    </row>
    <row r="83" spans="1:10" ht="12.75">
      <c r="A83" s="98" t="s">
        <v>187</v>
      </c>
      <c r="B83" s="101">
        <v>21.535999999999998</v>
      </c>
      <c r="C83" s="101">
        <v>20.344</v>
      </c>
      <c r="D83" s="101">
        <v>41.88</v>
      </c>
      <c r="E83" s="101">
        <v>10.493</v>
      </c>
      <c r="F83" s="101">
        <v>52.373</v>
      </c>
      <c r="G83" s="101">
        <v>6.717404865876481</v>
      </c>
      <c r="H83" s="101">
        <v>16.716516023007394</v>
      </c>
      <c r="I83" s="101">
        <v>9.468686411937597</v>
      </c>
      <c r="J83" s="101">
        <v>24.516355140186917</v>
      </c>
    </row>
    <row r="84" spans="1:10" ht="12.75">
      <c r="A84" s="59"/>
      <c r="B84" s="72"/>
      <c r="C84" s="72"/>
      <c r="D84" s="72"/>
      <c r="E84" s="72"/>
      <c r="F84" s="73"/>
      <c r="G84" s="94"/>
      <c r="H84" s="94"/>
      <c r="I84" s="94"/>
      <c r="J84" s="94"/>
    </row>
    <row r="85" spans="1:10" ht="12.75">
      <c r="A85" s="76" t="s">
        <v>188</v>
      </c>
      <c r="B85" s="78">
        <v>34123.025</v>
      </c>
      <c r="C85" s="78">
        <v>118797.258</v>
      </c>
      <c r="D85" s="78">
        <v>152920.283</v>
      </c>
      <c r="E85" s="78">
        <v>9853.211000000001</v>
      </c>
      <c r="F85" s="79">
        <v>162773.49399999998</v>
      </c>
      <c r="G85" s="79">
        <v>7.14033938297201</v>
      </c>
      <c r="H85" s="79">
        <v>12.650171867412917</v>
      </c>
      <c r="I85" s="79">
        <v>10.791934194446977</v>
      </c>
      <c r="J85" s="79">
        <v>20.29618864978547</v>
      </c>
    </row>
    <row r="86" spans="1:10" ht="12.75">
      <c r="A86" s="106" t="s">
        <v>121</v>
      </c>
      <c r="B86" s="72">
        <v>4484.35</v>
      </c>
      <c r="C86" s="72">
        <v>63781.218</v>
      </c>
      <c r="D86" s="73">
        <v>68265.568</v>
      </c>
      <c r="E86" s="72">
        <v>1294.0059999999994</v>
      </c>
      <c r="F86" s="73">
        <v>69559.574</v>
      </c>
      <c r="G86" s="73">
        <v>6.462679640977455</v>
      </c>
      <c r="H86" s="73">
        <v>12.49698612465241</v>
      </c>
      <c r="I86" s="73">
        <v>11.774773475699995</v>
      </c>
      <c r="J86" s="73">
        <v>26.63659942363111</v>
      </c>
    </row>
    <row r="87" spans="1:10" ht="12.75">
      <c r="A87" s="107"/>
      <c r="B87" s="72"/>
      <c r="C87" s="72"/>
      <c r="D87" s="72"/>
      <c r="E87" s="72"/>
      <c r="F87" s="73"/>
      <c r="G87" s="94"/>
      <c r="H87" s="94"/>
      <c r="I87" s="94"/>
      <c r="J87" s="94"/>
    </row>
    <row r="88" spans="1:10" ht="13.5" thickBot="1">
      <c r="A88" s="109" t="s">
        <v>122</v>
      </c>
      <c r="B88" s="82">
        <v>38607.375</v>
      </c>
      <c r="C88" s="82">
        <v>182578.476</v>
      </c>
      <c r="D88" s="82">
        <v>221185.851</v>
      </c>
      <c r="E88" s="82">
        <v>11147.217</v>
      </c>
      <c r="F88" s="83">
        <v>232333.06799999997</v>
      </c>
      <c r="G88" s="83">
        <v>7.05442030320173</v>
      </c>
      <c r="H88" s="83">
        <v>12.596233599509006</v>
      </c>
      <c r="I88" s="83">
        <v>11.077304246705143</v>
      </c>
      <c r="J88" s="83">
        <v>20.872944718762813</v>
      </c>
    </row>
  </sheetData>
  <mergeCells count="4">
    <mergeCell ref="G5:J5"/>
    <mergeCell ref="B5:F5"/>
    <mergeCell ref="A1:J1"/>
    <mergeCell ref="A3:J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11" transitionEvaluation="1"/>
  <dimension ref="A1:J140"/>
  <sheetViews>
    <sheetView showGridLines="0" zoomScale="75" zoomScaleNormal="75" workbookViewId="0" topLeftCell="A1">
      <selection activeCell="I16" sqref="I16"/>
    </sheetView>
  </sheetViews>
  <sheetFormatPr defaultColWidth="12.57421875" defaultRowHeight="12.75"/>
  <cols>
    <col min="1" max="1" width="34.7109375" style="181" customWidth="1"/>
    <col min="2" max="8" width="12.7109375" style="181" customWidth="1"/>
    <col min="9" max="16384" width="12.57421875" style="181" customWidth="1"/>
  </cols>
  <sheetData>
    <row r="1" spans="1:10" s="176" customFormat="1" ht="18">
      <c r="A1" s="451" t="s">
        <v>0</v>
      </c>
      <c r="B1" s="451"/>
      <c r="C1" s="451"/>
      <c r="D1" s="451"/>
      <c r="E1" s="451"/>
      <c r="F1" s="451"/>
      <c r="G1" s="451"/>
      <c r="H1" s="451"/>
      <c r="I1" s="35"/>
      <c r="J1" s="35"/>
    </row>
    <row r="3" spans="1:8" s="177" customFormat="1" ht="15">
      <c r="A3" s="473" t="s">
        <v>242</v>
      </c>
      <c r="B3" s="473"/>
      <c r="C3" s="473"/>
      <c r="D3" s="473"/>
      <c r="E3" s="473"/>
      <c r="F3" s="473"/>
      <c r="G3" s="473"/>
      <c r="H3" s="473"/>
    </row>
    <row r="4" spans="1:8" s="177" customFormat="1" ht="15" thickBot="1">
      <c r="A4" s="178"/>
      <c r="B4" s="178"/>
      <c r="C4" s="178"/>
      <c r="D4" s="178"/>
      <c r="E4" s="178"/>
      <c r="F4" s="178"/>
      <c r="G4" s="178"/>
      <c r="H4" s="178"/>
    </row>
    <row r="5" spans="1:8" ht="12.75">
      <c r="A5" s="369"/>
      <c r="B5" s="370" t="s">
        <v>6</v>
      </c>
      <c r="C5" s="370" t="s">
        <v>189</v>
      </c>
      <c r="D5" s="370" t="s">
        <v>189</v>
      </c>
      <c r="E5" s="471" t="s">
        <v>240</v>
      </c>
      <c r="F5" s="472"/>
      <c r="G5" s="472"/>
      <c r="H5" s="472"/>
    </row>
    <row r="6" spans="1:8" ht="12.75">
      <c r="A6" s="182"/>
      <c r="B6" s="183" t="s">
        <v>8</v>
      </c>
      <c r="C6" s="183" t="s">
        <v>190</v>
      </c>
      <c r="D6" s="183" t="s">
        <v>44</v>
      </c>
      <c r="E6" s="184"/>
      <c r="F6" s="185"/>
      <c r="G6" s="185"/>
      <c r="H6" s="185"/>
    </row>
    <row r="7" spans="1:8" ht="12.75">
      <c r="A7" s="186" t="s">
        <v>55</v>
      </c>
      <c r="B7" s="183" t="s">
        <v>191</v>
      </c>
      <c r="C7" s="183" t="s">
        <v>192</v>
      </c>
      <c r="D7" s="183" t="s">
        <v>193</v>
      </c>
      <c r="E7" s="179" t="s">
        <v>194</v>
      </c>
      <c r="F7" s="179" t="s">
        <v>57</v>
      </c>
      <c r="G7" s="179" t="s">
        <v>194</v>
      </c>
      <c r="H7" s="180" t="s">
        <v>57</v>
      </c>
    </row>
    <row r="8" spans="1:8" ht="13.5" thickBot="1">
      <c r="A8" s="182"/>
      <c r="B8" s="187">
        <v>2000</v>
      </c>
      <c r="C8" s="187">
        <v>2000</v>
      </c>
      <c r="D8" s="187">
        <v>2000</v>
      </c>
      <c r="E8" s="187">
        <v>1999</v>
      </c>
      <c r="F8" s="187">
        <v>1999</v>
      </c>
      <c r="G8" s="187">
        <v>2000</v>
      </c>
      <c r="H8" s="188">
        <v>2000</v>
      </c>
    </row>
    <row r="9" spans="1:8" ht="12.75">
      <c r="A9" s="189" t="s">
        <v>205</v>
      </c>
      <c r="B9" s="190">
        <v>486083.253</v>
      </c>
      <c r="C9" s="191">
        <v>15.6</v>
      </c>
      <c r="D9" s="190">
        <v>7603.563</v>
      </c>
      <c r="E9" s="190">
        <v>897</v>
      </c>
      <c r="F9" s="190">
        <v>906</v>
      </c>
      <c r="G9" s="190">
        <v>981.113</v>
      </c>
      <c r="H9" s="192">
        <v>982.886</v>
      </c>
    </row>
    <row r="10" spans="1:8" ht="12.75">
      <c r="A10" s="193"/>
      <c r="B10" s="194"/>
      <c r="C10" s="195"/>
      <c r="D10" s="194"/>
      <c r="E10" s="194"/>
      <c r="F10" s="194"/>
      <c r="G10" s="194"/>
      <c r="H10" s="196"/>
    </row>
    <row r="11" spans="1:8" ht="12.75">
      <c r="A11" s="412" t="s">
        <v>236</v>
      </c>
      <c r="B11" s="194"/>
      <c r="C11" s="195"/>
      <c r="D11" s="194"/>
      <c r="E11" s="194"/>
      <c r="F11" s="194"/>
      <c r="G11" s="194"/>
      <c r="H11" s="196"/>
    </row>
    <row r="12" spans="1:8" ht="12.75">
      <c r="A12" s="412" t="s">
        <v>59</v>
      </c>
      <c r="B12" s="194">
        <v>69795.046</v>
      </c>
      <c r="C12" s="195">
        <v>14.9</v>
      </c>
      <c r="D12" s="194">
        <v>1042.31</v>
      </c>
      <c r="E12" s="194">
        <v>434</v>
      </c>
      <c r="F12" s="194">
        <v>219</v>
      </c>
      <c r="G12" s="194">
        <v>439.576</v>
      </c>
      <c r="H12" s="196">
        <v>201.631</v>
      </c>
    </row>
    <row r="13" spans="1:8" ht="12.75">
      <c r="A13" s="193" t="s">
        <v>60</v>
      </c>
      <c r="B13" s="194">
        <v>2162.141</v>
      </c>
      <c r="C13" s="195">
        <v>20.8</v>
      </c>
      <c r="D13" s="194">
        <v>45</v>
      </c>
      <c r="E13" s="194">
        <v>39.093999999999994</v>
      </c>
      <c r="F13" s="194">
        <v>2.2769999999999997</v>
      </c>
      <c r="G13" s="194">
        <v>40.658</v>
      </c>
      <c r="H13" s="196">
        <v>4.287</v>
      </c>
    </row>
    <row r="14" spans="1:8" ht="12.75">
      <c r="A14" s="193" t="s">
        <v>61</v>
      </c>
      <c r="B14" s="194">
        <v>286</v>
      </c>
      <c r="C14" s="195">
        <v>22</v>
      </c>
      <c r="D14" s="194">
        <v>6.3</v>
      </c>
      <c r="E14" s="194">
        <v>1.9569999999999999</v>
      </c>
      <c r="F14" s="194" t="s">
        <v>11</v>
      </c>
      <c r="G14" s="194">
        <v>1.957</v>
      </c>
      <c r="H14" s="196" t="s">
        <v>11</v>
      </c>
    </row>
    <row r="15" spans="1:8" ht="12.75">
      <c r="A15" s="193" t="s">
        <v>62</v>
      </c>
      <c r="B15" s="194">
        <v>227</v>
      </c>
      <c r="C15" s="195">
        <v>19.8</v>
      </c>
      <c r="D15" s="194">
        <v>4.5</v>
      </c>
      <c r="E15" s="194">
        <v>27.496</v>
      </c>
      <c r="F15" s="194">
        <v>13.542</v>
      </c>
      <c r="G15" s="194">
        <v>29.532</v>
      </c>
      <c r="H15" s="196">
        <v>11.482</v>
      </c>
    </row>
    <row r="16" spans="1:8" ht="12.75">
      <c r="A16" s="193" t="s">
        <v>63</v>
      </c>
      <c r="B16" s="194">
        <v>64.177</v>
      </c>
      <c r="C16" s="195">
        <v>21.9</v>
      </c>
      <c r="D16" s="194">
        <v>1.406</v>
      </c>
      <c r="E16" s="194">
        <v>4.101</v>
      </c>
      <c r="F16" s="194" t="s">
        <v>11</v>
      </c>
      <c r="G16" s="194">
        <v>5.37</v>
      </c>
      <c r="H16" s="196" t="s">
        <v>11</v>
      </c>
    </row>
    <row r="17" spans="1:8" ht="12.75">
      <c r="A17" s="193" t="s">
        <v>64</v>
      </c>
      <c r="B17" s="194">
        <v>19657</v>
      </c>
      <c r="C17" s="195">
        <v>11.3</v>
      </c>
      <c r="D17" s="194">
        <v>222.3</v>
      </c>
      <c r="E17" s="194">
        <v>11.82</v>
      </c>
      <c r="F17" s="194">
        <v>14.332</v>
      </c>
      <c r="G17" s="194">
        <v>11.5</v>
      </c>
      <c r="H17" s="196">
        <v>15.428</v>
      </c>
    </row>
    <row r="18" spans="1:8" ht="12.75">
      <c r="A18" s="193" t="s">
        <v>65</v>
      </c>
      <c r="B18" s="194">
        <v>37.5</v>
      </c>
      <c r="C18" s="195">
        <v>20</v>
      </c>
      <c r="D18" s="194">
        <v>0.75</v>
      </c>
      <c r="E18" s="194">
        <v>0.984</v>
      </c>
      <c r="F18" s="194" t="s">
        <v>11</v>
      </c>
      <c r="G18" s="194">
        <v>1.126</v>
      </c>
      <c r="H18" s="196" t="s">
        <v>11</v>
      </c>
    </row>
    <row r="19" spans="1:8" ht="12.75">
      <c r="A19" s="193" t="s">
        <v>66</v>
      </c>
      <c r="B19" s="194">
        <v>7250</v>
      </c>
      <c r="C19" s="195">
        <v>17.9</v>
      </c>
      <c r="D19" s="194">
        <v>130</v>
      </c>
      <c r="E19" s="194">
        <v>168.51</v>
      </c>
      <c r="F19" s="194">
        <v>12.85</v>
      </c>
      <c r="G19" s="194">
        <v>171.4</v>
      </c>
      <c r="H19" s="196">
        <v>12.684</v>
      </c>
    </row>
    <row r="20" spans="1:8" ht="12.75">
      <c r="A20" s="193" t="s">
        <v>67</v>
      </c>
      <c r="B20" s="194">
        <v>7300</v>
      </c>
      <c r="C20" s="195">
        <v>10.8</v>
      </c>
      <c r="D20" s="194">
        <v>79</v>
      </c>
      <c r="E20" s="194">
        <v>18.079</v>
      </c>
      <c r="F20" s="194">
        <v>0.568</v>
      </c>
      <c r="G20" s="194">
        <v>18.701</v>
      </c>
      <c r="H20" s="196">
        <v>0.546</v>
      </c>
    </row>
    <row r="21" spans="1:8" ht="12.75">
      <c r="A21" s="193" t="s">
        <v>68</v>
      </c>
      <c r="B21" s="194">
        <v>634.8</v>
      </c>
      <c r="C21" s="195">
        <v>24.9</v>
      </c>
      <c r="D21" s="194">
        <v>15.8</v>
      </c>
      <c r="E21" s="194">
        <v>7.884</v>
      </c>
      <c r="F21" s="194">
        <v>7.032</v>
      </c>
      <c r="G21" s="194">
        <v>7.572</v>
      </c>
      <c r="H21" s="196">
        <v>12.407</v>
      </c>
    </row>
    <row r="22" spans="1:8" ht="12.75">
      <c r="A22" s="193" t="s">
        <v>69</v>
      </c>
      <c r="B22" s="194">
        <v>3995</v>
      </c>
      <c r="C22" s="195">
        <v>20.8</v>
      </c>
      <c r="D22" s="194">
        <v>83</v>
      </c>
      <c r="E22" s="194">
        <v>1.479</v>
      </c>
      <c r="F22" s="194">
        <v>55.135</v>
      </c>
      <c r="G22" s="194">
        <v>1.621</v>
      </c>
      <c r="H22" s="196">
        <v>52.63</v>
      </c>
    </row>
    <row r="23" spans="1:8" ht="12.75">
      <c r="A23" s="193" t="s">
        <v>70</v>
      </c>
      <c r="B23" s="194">
        <v>7389.849</v>
      </c>
      <c r="C23" s="195">
        <v>9.4</v>
      </c>
      <c r="D23" s="194">
        <v>69.594</v>
      </c>
      <c r="E23" s="194">
        <v>24.774</v>
      </c>
      <c r="F23" s="194">
        <v>3.217</v>
      </c>
      <c r="G23" s="194">
        <v>26.569</v>
      </c>
      <c r="H23" s="196">
        <v>2.627</v>
      </c>
    </row>
    <row r="24" spans="1:8" ht="12.75">
      <c r="A24" s="193" t="s">
        <v>71</v>
      </c>
      <c r="B24" s="194">
        <v>2220</v>
      </c>
      <c r="C24" s="195">
        <v>9.9</v>
      </c>
      <c r="D24" s="194">
        <v>22</v>
      </c>
      <c r="E24" s="194">
        <v>9.768</v>
      </c>
      <c r="F24" s="194" t="s">
        <v>11</v>
      </c>
      <c r="G24" s="194">
        <v>10.897</v>
      </c>
      <c r="H24" s="196" t="s">
        <v>11</v>
      </c>
    </row>
    <row r="25" spans="1:8" ht="12.75">
      <c r="A25" s="193" t="s">
        <v>72</v>
      </c>
      <c r="B25" s="194">
        <v>18381</v>
      </c>
      <c r="C25" s="195">
        <v>19.5</v>
      </c>
      <c r="D25" s="194">
        <v>359</v>
      </c>
      <c r="E25" s="194">
        <v>113.855</v>
      </c>
      <c r="F25" s="194">
        <v>109.105</v>
      </c>
      <c r="G25" s="194">
        <v>109.111</v>
      </c>
      <c r="H25" s="196">
        <v>88.825</v>
      </c>
    </row>
    <row r="26" spans="1:8" ht="12.75">
      <c r="A26" s="193" t="s">
        <v>73</v>
      </c>
      <c r="B26" s="194">
        <v>190.579</v>
      </c>
      <c r="C26" s="195">
        <v>19.2</v>
      </c>
      <c r="D26" s="194">
        <v>3.66</v>
      </c>
      <c r="E26" s="194">
        <v>3.839</v>
      </c>
      <c r="F26" s="194" t="s">
        <v>11</v>
      </c>
      <c r="G26" s="194">
        <v>3.562</v>
      </c>
      <c r="H26" s="196" t="s">
        <v>11</v>
      </c>
    </row>
    <row r="27" spans="1:8" ht="12.75">
      <c r="A27" s="193"/>
      <c r="B27" s="194"/>
      <c r="C27" s="195"/>
      <c r="D27" s="194"/>
      <c r="E27" s="194"/>
      <c r="F27" s="194"/>
      <c r="G27" s="194"/>
      <c r="H27" s="196"/>
    </row>
    <row r="28" spans="1:8" ht="12.75">
      <c r="A28" s="412" t="s">
        <v>74</v>
      </c>
      <c r="B28" s="194"/>
      <c r="C28" s="195"/>
      <c r="D28" s="194"/>
      <c r="E28" s="194"/>
      <c r="F28" s="194"/>
      <c r="G28" s="194"/>
      <c r="H28" s="196"/>
    </row>
    <row r="29" spans="1:8" ht="12.75">
      <c r="A29" s="193" t="s">
        <v>75</v>
      </c>
      <c r="B29" s="194">
        <v>2250</v>
      </c>
      <c r="C29" s="195">
        <v>20.4</v>
      </c>
      <c r="D29" s="194">
        <v>46</v>
      </c>
      <c r="E29" s="194" t="s">
        <v>11</v>
      </c>
      <c r="F29" s="194">
        <v>5</v>
      </c>
      <c r="G29" s="194" t="s">
        <v>11</v>
      </c>
      <c r="H29" s="196">
        <v>5.3</v>
      </c>
    </row>
    <row r="30" spans="1:8" ht="12.75">
      <c r="A30" s="193" t="s">
        <v>76</v>
      </c>
      <c r="B30" s="194">
        <v>170</v>
      </c>
      <c r="C30" s="195">
        <v>25.4</v>
      </c>
      <c r="D30" s="194">
        <v>4.32</v>
      </c>
      <c r="E30" s="194">
        <v>0.966</v>
      </c>
      <c r="F30" s="194" t="s">
        <v>11</v>
      </c>
      <c r="G30" s="194">
        <v>1.292</v>
      </c>
      <c r="H30" s="196" t="s">
        <v>11</v>
      </c>
    </row>
    <row r="31" spans="1:8" ht="12.75">
      <c r="A31" s="193" t="s">
        <v>77</v>
      </c>
      <c r="B31" s="194">
        <v>174.076</v>
      </c>
      <c r="C31" s="195">
        <v>8.5</v>
      </c>
      <c r="D31" s="194">
        <v>1.476</v>
      </c>
      <c r="E31" s="194" t="s">
        <v>11</v>
      </c>
      <c r="F31" s="194" t="s">
        <v>11</v>
      </c>
      <c r="G31" s="194" t="s">
        <v>11</v>
      </c>
      <c r="H31" s="196" t="s">
        <v>11</v>
      </c>
    </row>
    <row r="32" spans="1:8" ht="12.75">
      <c r="A32" s="193" t="s">
        <v>78</v>
      </c>
      <c r="B32" s="194">
        <v>78</v>
      </c>
      <c r="C32" s="195">
        <v>13.1</v>
      </c>
      <c r="D32" s="194">
        <v>1.02</v>
      </c>
      <c r="E32" s="194" t="s">
        <v>11</v>
      </c>
      <c r="F32" s="194" t="s">
        <v>11</v>
      </c>
      <c r="G32" s="194" t="s">
        <v>11</v>
      </c>
      <c r="H32" s="196" t="s">
        <v>11</v>
      </c>
    </row>
    <row r="33" spans="1:8" ht="12.75">
      <c r="A33" s="193" t="s">
        <v>79</v>
      </c>
      <c r="B33" s="194">
        <v>14</v>
      </c>
      <c r="C33" s="195">
        <v>28.6</v>
      </c>
      <c r="D33" s="194" t="s">
        <v>11</v>
      </c>
      <c r="E33" s="194" t="s">
        <v>11</v>
      </c>
      <c r="F33" s="194" t="s">
        <v>11</v>
      </c>
      <c r="G33" s="194" t="s">
        <v>11</v>
      </c>
      <c r="H33" s="196" t="s">
        <v>11</v>
      </c>
    </row>
    <row r="34" spans="1:8" ht="12.75">
      <c r="A34" s="193" t="s">
        <v>80</v>
      </c>
      <c r="B34" s="194">
        <v>223</v>
      </c>
      <c r="C34" s="195">
        <v>11.7</v>
      </c>
      <c r="D34" s="194">
        <v>2.6</v>
      </c>
      <c r="E34" s="194" t="s">
        <v>11</v>
      </c>
      <c r="F34" s="194" t="s">
        <v>11</v>
      </c>
      <c r="G34" s="194" t="s">
        <v>11</v>
      </c>
      <c r="H34" s="196">
        <v>0.526</v>
      </c>
    </row>
    <row r="35" spans="1:8" ht="12.75">
      <c r="A35" s="193" t="s">
        <v>81</v>
      </c>
      <c r="B35" s="194">
        <v>17.426</v>
      </c>
      <c r="C35" s="195">
        <v>22.3</v>
      </c>
      <c r="D35" s="194" t="s">
        <v>11</v>
      </c>
      <c r="E35" s="194" t="s">
        <v>11</v>
      </c>
      <c r="F35" s="194" t="s">
        <v>11</v>
      </c>
      <c r="G35" s="194" t="s">
        <v>11</v>
      </c>
      <c r="H35" s="196" t="s">
        <v>11</v>
      </c>
    </row>
    <row r="36" spans="1:8" ht="12.75">
      <c r="A36" s="193" t="s">
        <v>82</v>
      </c>
      <c r="B36" s="194">
        <v>41.06</v>
      </c>
      <c r="C36" s="195">
        <v>24.4</v>
      </c>
      <c r="D36" s="194">
        <v>1</v>
      </c>
      <c r="E36" s="194">
        <v>2</v>
      </c>
      <c r="F36" s="194" t="s">
        <v>11</v>
      </c>
      <c r="G36" s="194" t="s">
        <v>11</v>
      </c>
      <c r="H36" s="196" t="s">
        <v>11</v>
      </c>
    </row>
    <row r="37" spans="1:8" ht="12.75">
      <c r="A37" s="193" t="s">
        <v>83</v>
      </c>
      <c r="B37" s="194">
        <v>105.5</v>
      </c>
      <c r="C37" s="195">
        <v>15.2</v>
      </c>
      <c r="D37" s="194">
        <v>1.6</v>
      </c>
      <c r="E37" s="194" t="s">
        <v>11</v>
      </c>
      <c r="F37" s="194" t="s">
        <v>11</v>
      </c>
      <c r="G37" s="194" t="s">
        <v>11</v>
      </c>
      <c r="H37" s="196" t="s">
        <v>11</v>
      </c>
    </row>
    <row r="38" spans="1:8" ht="12.75">
      <c r="A38" s="193" t="s">
        <v>84</v>
      </c>
      <c r="B38" s="194">
        <v>86.5</v>
      </c>
      <c r="C38" s="195">
        <v>34.1</v>
      </c>
      <c r="D38" s="194">
        <v>2.95</v>
      </c>
      <c r="E38" s="194" t="s">
        <v>11</v>
      </c>
      <c r="F38" s="194" t="s">
        <v>11</v>
      </c>
      <c r="G38" s="194" t="s">
        <v>11</v>
      </c>
      <c r="H38" s="196" t="s">
        <v>11</v>
      </c>
    </row>
    <row r="39" spans="1:8" ht="12.75">
      <c r="A39" s="193" t="s">
        <v>85</v>
      </c>
      <c r="B39" s="194">
        <v>5700</v>
      </c>
      <c r="C39" s="195">
        <v>9.1</v>
      </c>
      <c r="D39" s="194">
        <v>52</v>
      </c>
      <c r="E39" s="194" t="s">
        <v>11</v>
      </c>
      <c r="F39" s="194">
        <v>1</v>
      </c>
      <c r="G39" s="194" t="s">
        <v>11</v>
      </c>
      <c r="H39" s="196" t="s">
        <v>11</v>
      </c>
    </row>
    <row r="40" spans="1:8" ht="12.75">
      <c r="A40" s="193" t="s">
        <v>86</v>
      </c>
      <c r="B40" s="194">
        <v>19800</v>
      </c>
      <c r="C40" s="195">
        <v>15.8</v>
      </c>
      <c r="D40" s="194">
        <v>313</v>
      </c>
      <c r="E40" s="196" t="s">
        <v>11</v>
      </c>
      <c r="F40" s="196" t="s">
        <v>11</v>
      </c>
      <c r="G40" s="194" t="s">
        <v>11</v>
      </c>
      <c r="H40" s="196">
        <v>1.017</v>
      </c>
    </row>
    <row r="41" spans="1:8" ht="12.75">
      <c r="A41" s="193"/>
      <c r="B41" s="194"/>
      <c r="C41" s="195"/>
      <c r="D41" s="194"/>
      <c r="E41" s="194"/>
      <c r="F41" s="194"/>
      <c r="G41" s="194"/>
      <c r="H41" s="196"/>
    </row>
    <row r="42" spans="1:8" ht="12.75">
      <c r="A42" s="412" t="s">
        <v>237</v>
      </c>
      <c r="B42" s="194"/>
      <c r="C42" s="195"/>
      <c r="D42" s="194"/>
      <c r="E42" s="194"/>
      <c r="F42" s="194"/>
      <c r="G42" s="194"/>
      <c r="H42" s="196"/>
    </row>
    <row r="43" spans="1:8" ht="12.75">
      <c r="A43" s="193" t="s">
        <v>87</v>
      </c>
      <c r="B43" s="194">
        <v>4400</v>
      </c>
      <c r="C43" s="195">
        <v>11.4</v>
      </c>
      <c r="D43" s="194">
        <v>50</v>
      </c>
      <c r="E43" s="194">
        <v>1.998</v>
      </c>
      <c r="F43" s="194" t="s">
        <v>11</v>
      </c>
      <c r="G43" s="194">
        <v>1.659</v>
      </c>
      <c r="H43" s="196">
        <v>1.553</v>
      </c>
    </row>
    <row r="44" spans="1:8" ht="12.75">
      <c r="A44" s="193" t="s">
        <v>88</v>
      </c>
      <c r="B44" s="194">
        <v>31804.9</v>
      </c>
      <c r="C44" s="195">
        <v>20.4</v>
      </c>
      <c r="D44" s="194">
        <v>648.409</v>
      </c>
      <c r="E44" s="194" t="s">
        <v>11</v>
      </c>
      <c r="F44" s="194">
        <v>266</v>
      </c>
      <c r="G44" s="196" t="s">
        <v>11</v>
      </c>
      <c r="H44" s="196">
        <v>321.261</v>
      </c>
    </row>
    <row r="45" spans="1:8" ht="12.75">
      <c r="A45" s="193" t="s">
        <v>89</v>
      </c>
      <c r="B45" s="194">
        <v>4460</v>
      </c>
      <c r="C45" s="195">
        <v>16</v>
      </c>
      <c r="D45" s="194">
        <v>71.4</v>
      </c>
      <c r="E45" s="194">
        <v>5</v>
      </c>
      <c r="F45" s="194" t="s">
        <v>11</v>
      </c>
      <c r="G45" s="194">
        <v>8.519</v>
      </c>
      <c r="H45" s="196" t="s">
        <v>11</v>
      </c>
    </row>
    <row r="46" spans="1:8" ht="12.75">
      <c r="A46" s="193" t="s">
        <v>90</v>
      </c>
      <c r="B46" s="194">
        <v>526</v>
      </c>
      <c r="C46" s="195">
        <v>20.6</v>
      </c>
      <c r="D46" s="194">
        <v>10.82</v>
      </c>
      <c r="E46" s="194">
        <v>15</v>
      </c>
      <c r="F46" s="194" t="s">
        <v>11</v>
      </c>
      <c r="G46" s="194">
        <v>17.162</v>
      </c>
      <c r="H46" s="196" t="s">
        <v>11</v>
      </c>
    </row>
    <row r="47" spans="1:8" ht="12.75">
      <c r="A47" s="193" t="s">
        <v>91</v>
      </c>
      <c r="B47" s="194">
        <v>3520</v>
      </c>
      <c r="C47" s="195">
        <v>29.4</v>
      </c>
      <c r="D47" s="194">
        <v>103.4</v>
      </c>
      <c r="E47" s="194">
        <v>54</v>
      </c>
      <c r="F47" s="194">
        <v>2.961</v>
      </c>
      <c r="G47" s="194">
        <v>66.051</v>
      </c>
      <c r="H47" s="196">
        <v>2.61</v>
      </c>
    </row>
    <row r="48" spans="1:8" ht="12.75">
      <c r="A48" s="193" t="s">
        <v>92</v>
      </c>
      <c r="B48" s="194">
        <v>580.64</v>
      </c>
      <c r="C48" s="195">
        <v>15.5</v>
      </c>
      <c r="D48" s="194">
        <v>9</v>
      </c>
      <c r="E48" s="194" t="s">
        <v>11</v>
      </c>
      <c r="F48" s="194">
        <v>1.048</v>
      </c>
      <c r="G48" s="194" t="s">
        <v>11</v>
      </c>
      <c r="H48" s="196">
        <v>1.333</v>
      </c>
    </row>
    <row r="49" spans="1:8" ht="12.75">
      <c r="A49" s="193" t="s">
        <v>93</v>
      </c>
      <c r="B49" s="194">
        <v>4</v>
      </c>
      <c r="C49" s="195">
        <v>30</v>
      </c>
      <c r="D49" s="194" t="s">
        <v>11</v>
      </c>
      <c r="E49" s="194">
        <v>30</v>
      </c>
      <c r="F49" s="194" t="s">
        <v>11</v>
      </c>
      <c r="G49" s="194">
        <v>27.331</v>
      </c>
      <c r="H49" s="196" t="s">
        <v>11</v>
      </c>
    </row>
    <row r="50" spans="1:8" ht="12.75">
      <c r="A50" s="193" t="s">
        <v>94</v>
      </c>
      <c r="B50" s="194">
        <v>1922</v>
      </c>
      <c r="C50" s="195">
        <v>16.9</v>
      </c>
      <c r="D50" s="194">
        <v>32.402</v>
      </c>
      <c r="E50" s="194">
        <v>34</v>
      </c>
      <c r="F50" s="194" t="s">
        <v>11</v>
      </c>
      <c r="G50" s="194">
        <v>44.934</v>
      </c>
      <c r="H50" s="196" t="s">
        <v>11</v>
      </c>
    </row>
    <row r="51" spans="1:8" ht="12.75">
      <c r="A51" s="193" t="s">
        <v>95</v>
      </c>
      <c r="B51" s="194">
        <v>1216.1</v>
      </c>
      <c r="C51" s="195">
        <v>19.2</v>
      </c>
      <c r="D51" s="194">
        <v>23.3</v>
      </c>
      <c r="E51" s="194" t="s">
        <v>11</v>
      </c>
      <c r="F51" s="194">
        <v>1</v>
      </c>
      <c r="G51" s="194">
        <v>0.873</v>
      </c>
      <c r="H51" s="196" t="s">
        <v>11</v>
      </c>
    </row>
    <row r="52" spans="1:8" ht="12.75">
      <c r="A52" s="193" t="s">
        <v>96</v>
      </c>
      <c r="B52" s="194">
        <v>32427</v>
      </c>
      <c r="C52" s="195">
        <v>16.2</v>
      </c>
      <c r="D52" s="194">
        <v>525.3</v>
      </c>
      <c r="E52" s="194">
        <v>3</v>
      </c>
      <c r="F52" s="194">
        <v>350</v>
      </c>
      <c r="G52" s="194">
        <v>5.256</v>
      </c>
      <c r="H52" s="196">
        <v>381.03</v>
      </c>
    </row>
    <row r="53" spans="1:8" ht="13.5" thickBot="1">
      <c r="A53" s="197" t="s">
        <v>97</v>
      </c>
      <c r="B53" s="198">
        <v>280</v>
      </c>
      <c r="C53" s="199">
        <v>19.6</v>
      </c>
      <c r="D53" s="198">
        <v>5.5</v>
      </c>
      <c r="E53" s="198">
        <v>7</v>
      </c>
      <c r="F53" s="198" t="s">
        <v>11</v>
      </c>
      <c r="G53" s="198">
        <v>8.731</v>
      </c>
      <c r="H53" s="200" t="s">
        <v>11</v>
      </c>
    </row>
    <row r="54" spans="1:8" ht="12.75">
      <c r="A54" s="182" t="s">
        <v>195</v>
      </c>
      <c r="B54" s="182"/>
      <c r="C54" s="182"/>
      <c r="D54" s="182"/>
      <c r="E54" s="182"/>
      <c r="F54" s="182"/>
      <c r="G54" s="182"/>
      <c r="H54" s="182"/>
    </row>
    <row r="55" spans="1:8" ht="12.75">
      <c r="A55" s="182"/>
      <c r="B55" s="182"/>
      <c r="C55" s="182"/>
      <c r="D55" s="182"/>
      <c r="E55" s="182"/>
      <c r="F55" s="182"/>
      <c r="G55" s="182"/>
      <c r="H55" s="182"/>
    </row>
    <row r="136" ht="12.75">
      <c r="A136" s="201" t="s">
        <v>196</v>
      </c>
    </row>
    <row r="138" ht="12.75">
      <c r="A138" s="201" t="s">
        <v>197</v>
      </c>
    </row>
    <row r="140" ht="12.75">
      <c r="A140" s="201" t="s">
        <v>198</v>
      </c>
    </row>
  </sheetData>
  <mergeCells count="3">
    <mergeCell ref="E5:H5"/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12"/>
  <dimension ref="A1:H30"/>
  <sheetViews>
    <sheetView showGridLines="0" zoomScale="65" zoomScaleNormal="65" workbookViewId="0" topLeftCell="A1">
      <selection activeCell="A3" sqref="A3:E3"/>
    </sheetView>
  </sheetViews>
  <sheetFormatPr defaultColWidth="11.421875" defaultRowHeight="12.75"/>
  <cols>
    <col min="1" max="1" width="53.140625" style="4" customWidth="1"/>
    <col min="2" max="5" width="22.7109375" style="4" customWidth="1"/>
    <col min="6" max="6" width="11.28125" style="8" customWidth="1"/>
    <col min="7" max="8" width="11.28125" style="4" customWidth="1"/>
    <col min="9" max="16384" width="11.421875" style="4" customWidth="1"/>
  </cols>
  <sheetData>
    <row r="1" spans="1:8" s="2" customFormat="1" ht="18">
      <c r="A1" s="451" t="s">
        <v>0</v>
      </c>
      <c r="B1" s="451"/>
      <c r="C1" s="451"/>
      <c r="D1" s="451"/>
      <c r="E1" s="451"/>
      <c r="F1" s="35"/>
      <c r="G1" s="35"/>
      <c r="H1" s="35"/>
    </row>
    <row r="2" spans="1:8" ht="12.75">
      <c r="A2" s="8"/>
      <c r="B2" s="8"/>
      <c r="C2" s="8"/>
      <c r="D2" s="8"/>
      <c r="E2" s="8"/>
      <c r="G2" s="8"/>
      <c r="H2" s="8"/>
    </row>
    <row r="3" spans="1:8" s="3" customFormat="1" ht="15">
      <c r="A3" s="442" t="s">
        <v>283</v>
      </c>
      <c r="B3" s="442"/>
      <c r="C3" s="442"/>
      <c r="D3" s="442"/>
      <c r="E3" s="442"/>
      <c r="F3" s="57"/>
      <c r="G3" s="57"/>
      <c r="H3" s="57"/>
    </row>
    <row r="4" spans="1:8" s="3" customFormat="1" ht="15">
      <c r="A4" s="442"/>
      <c r="B4" s="442"/>
      <c r="C4" s="442"/>
      <c r="D4" s="442"/>
      <c r="E4" s="442"/>
      <c r="F4" s="57"/>
      <c r="G4" s="57"/>
      <c r="H4" s="57"/>
    </row>
    <row r="5" spans="1:8" ht="13.5" thickBot="1">
      <c r="A5" s="8"/>
      <c r="B5" s="8"/>
      <c r="C5" s="8"/>
      <c r="D5" s="8"/>
      <c r="E5" s="8"/>
      <c r="G5" s="8"/>
      <c r="H5" s="8"/>
    </row>
    <row r="6" spans="1:8" ht="21" customHeight="1">
      <c r="A6" s="364" t="s">
        <v>99</v>
      </c>
      <c r="B6" s="367" t="s">
        <v>206</v>
      </c>
      <c r="C6" s="367"/>
      <c r="D6" s="367" t="s">
        <v>207</v>
      </c>
      <c r="E6" s="368"/>
      <c r="G6" s="8"/>
      <c r="H6" s="8"/>
    </row>
    <row r="7" spans="1:8" ht="21.75" customHeight="1" thickBot="1">
      <c r="A7" s="97" t="s">
        <v>102</v>
      </c>
      <c r="B7" s="153" t="s">
        <v>208</v>
      </c>
      <c r="C7" s="153" t="s">
        <v>22</v>
      </c>
      <c r="D7" s="153" t="s">
        <v>203</v>
      </c>
      <c r="E7" s="154" t="s">
        <v>4</v>
      </c>
      <c r="G7" s="8"/>
      <c r="H7" s="8"/>
    </row>
    <row r="8" spans="1:8" ht="12.75">
      <c r="A8" s="65" t="s">
        <v>103</v>
      </c>
      <c r="B8" s="66">
        <v>30721</v>
      </c>
      <c r="C8" s="66">
        <v>1179</v>
      </c>
      <c r="D8" s="67">
        <v>2</v>
      </c>
      <c r="E8" s="66">
        <v>31902</v>
      </c>
      <c r="G8" s="8"/>
      <c r="H8" s="8"/>
    </row>
    <row r="9" spans="1:8" ht="12.75">
      <c r="A9" s="59" t="s">
        <v>104</v>
      </c>
      <c r="B9" s="70">
        <v>2758</v>
      </c>
      <c r="C9" s="70">
        <v>1765</v>
      </c>
      <c r="D9" s="71">
        <v>93</v>
      </c>
      <c r="E9" s="70">
        <v>4616</v>
      </c>
      <c r="G9" s="8"/>
      <c r="H9" s="8"/>
    </row>
    <row r="10" spans="1:8" ht="12.75">
      <c r="A10" s="59" t="s">
        <v>105</v>
      </c>
      <c r="B10" s="70">
        <v>944</v>
      </c>
      <c r="C10" s="70">
        <v>33</v>
      </c>
      <c r="D10" s="71">
        <v>10</v>
      </c>
      <c r="E10" s="70">
        <v>987</v>
      </c>
      <c r="G10" s="8"/>
      <c r="H10" s="8"/>
    </row>
    <row r="11" spans="1:8" ht="12.75">
      <c r="A11" s="59" t="s">
        <v>106</v>
      </c>
      <c r="B11" s="70">
        <v>3430</v>
      </c>
      <c r="C11" s="70" t="s">
        <v>11</v>
      </c>
      <c r="D11" s="71">
        <v>18</v>
      </c>
      <c r="E11" s="70">
        <v>3448</v>
      </c>
      <c r="G11" s="8"/>
      <c r="H11" s="8"/>
    </row>
    <row r="12" spans="1:8" ht="12.75">
      <c r="A12" s="59" t="s">
        <v>107</v>
      </c>
      <c r="B12" s="70">
        <v>3384</v>
      </c>
      <c r="C12" s="74" t="s">
        <v>11</v>
      </c>
      <c r="D12" s="71">
        <v>183</v>
      </c>
      <c r="E12" s="70">
        <v>3567</v>
      </c>
      <c r="G12" s="8"/>
      <c r="H12" s="8"/>
    </row>
    <row r="13" spans="1:8" ht="12.75">
      <c r="A13" s="59" t="s">
        <v>108</v>
      </c>
      <c r="B13" s="70">
        <v>60042</v>
      </c>
      <c r="C13" s="74" t="s">
        <v>11</v>
      </c>
      <c r="D13" s="71">
        <v>7490</v>
      </c>
      <c r="E13" s="70">
        <v>67532</v>
      </c>
      <c r="G13" s="8"/>
      <c r="H13" s="8"/>
    </row>
    <row r="14" spans="1:8" ht="12.75">
      <c r="A14" s="59" t="s">
        <v>109</v>
      </c>
      <c r="B14" s="70">
        <v>72091</v>
      </c>
      <c r="C14" s="74">
        <v>2587</v>
      </c>
      <c r="D14" s="71">
        <v>1873</v>
      </c>
      <c r="E14" s="70">
        <v>76551</v>
      </c>
      <c r="G14" s="8"/>
      <c r="H14" s="8"/>
    </row>
    <row r="15" spans="1:8" ht="12.75">
      <c r="A15" s="59" t="s">
        <v>110</v>
      </c>
      <c r="B15" s="70">
        <v>291383</v>
      </c>
      <c r="C15" s="70">
        <v>26</v>
      </c>
      <c r="D15" s="71">
        <v>1212</v>
      </c>
      <c r="E15" s="70">
        <v>292621</v>
      </c>
      <c r="G15" s="8"/>
      <c r="H15" s="8"/>
    </row>
    <row r="16" spans="1:8" ht="12.75">
      <c r="A16" s="59" t="s">
        <v>111</v>
      </c>
      <c r="B16" s="70">
        <v>5019</v>
      </c>
      <c r="C16" s="70">
        <v>764</v>
      </c>
      <c r="D16" s="71">
        <v>233</v>
      </c>
      <c r="E16" s="70">
        <v>6016</v>
      </c>
      <c r="G16" s="8"/>
      <c r="H16" s="8"/>
    </row>
    <row r="17" spans="1:8" ht="12.75">
      <c r="A17" s="59" t="s">
        <v>112</v>
      </c>
      <c r="B17" s="70">
        <v>105273</v>
      </c>
      <c r="C17" s="70">
        <v>3187</v>
      </c>
      <c r="D17" s="71">
        <v>10276</v>
      </c>
      <c r="E17" s="70">
        <v>118736</v>
      </c>
      <c r="G17" s="8"/>
      <c r="H17" s="8"/>
    </row>
    <row r="18" spans="1:8" ht="12.75">
      <c r="A18" s="59" t="s">
        <v>113</v>
      </c>
      <c r="B18" s="70">
        <v>48746</v>
      </c>
      <c r="C18" s="70">
        <v>2474</v>
      </c>
      <c r="D18" s="71">
        <v>64</v>
      </c>
      <c r="E18" s="70">
        <v>51284</v>
      </c>
      <c r="G18" s="8"/>
      <c r="H18" s="8"/>
    </row>
    <row r="19" spans="1:8" ht="12.75">
      <c r="A19" s="59" t="s">
        <v>114</v>
      </c>
      <c r="B19" s="70">
        <v>61908</v>
      </c>
      <c r="C19" s="70">
        <v>4482</v>
      </c>
      <c r="D19" s="71">
        <v>11604</v>
      </c>
      <c r="E19" s="70">
        <v>77994</v>
      </c>
      <c r="G19" s="8"/>
      <c r="H19" s="8"/>
    </row>
    <row r="20" spans="1:8" ht="12.75">
      <c r="A20" s="59" t="s">
        <v>115</v>
      </c>
      <c r="B20" s="70">
        <v>55065</v>
      </c>
      <c r="C20" s="70">
        <v>28044</v>
      </c>
      <c r="D20" s="71">
        <v>656</v>
      </c>
      <c r="E20" s="70">
        <v>83765</v>
      </c>
      <c r="G20" s="8"/>
      <c r="H20" s="8"/>
    </row>
    <row r="21" spans="1:8" ht="12.75">
      <c r="A21" s="59" t="s">
        <v>116</v>
      </c>
      <c r="B21" s="70">
        <v>169085</v>
      </c>
      <c r="C21" s="70">
        <v>6395</v>
      </c>
      <c r="D21" s="71">
        <v>3628</v>
      </c>
      <c r="E21" s="70">
        <v>179108</v>
      </c>
      <c r="G21" s="8"/>
      <c r="H21" s="8"/>
    </row>
    <row r="22" spans="1:8" ht="12.75">
      <c r="A22" s="59" t="s">
        <v>117</v>
      </c>
      <c r="B22" s="70">
        <v>25648</v>
      </c>
      <c r="C22" s="70">
        <v>8601</v>
      </c>
      <c r="D22" s="71">
        <v>13357</v>
      </c>
      <c r="E22" s="70">
        <v>47606</v>
      </c>
      <c r="G22" s="8"/>
      <c r="H22" s="8"/>
    </row>
    <row r="23" spans="1:8" ht="12.75">
      <c r="A23" s="59" t="s">
        <v>118</v>
      </c>
      <c r="B23" s="70">
        <v>132176</v>
      </c>
      <c r="C23" s="70">
        <v>39936</v>
      </c>
      <c r="D23" s="71">
        <v>22555</v>
      </c>
      <c r="E23" s="70">
        <v>194667</v>
      </c>
      <c r="G23" s="8"/>
      <c r="H23" s="8"/>
    </row>
    <row r="24" spans="1:8" ht="12.75">
      <c r="A24" s="59" t="s">
        <v>119</v>
      </c>
      <c r="B24" s="70">
        <v>202211</v>
      </c>
      <c r="C24" s="70">
        <v>7647</v>
      </c>
      <c r="D24" s="71">
        <v>63779</v>
      </c>
      <c r="E24" s="70">
        <v>273637</v>
      </c>
      <c r="G24" s="8"/>
      <c r="H24" s="8"/>
    </row>
    <row r="25" spans="1:8" ht="12.75">
      <c r="A25" s="59"/>
      <c r="B25" s="70"/>
      <c r="C25" s="70"/>
      <c r="D25" s="71"/>
      <c r="E25" s="70"/>
      <c r="G25" s="8"/>
      <c r="H25" s="8"/>
    </row>
    <row r="26" spans="1:8" s="175" customFormat="1" ht="12.75">
      <c r="A26" s="393" t="s">
        <v>33</v>
      </c>
      <c r="B26" s="394">
        <v>1269884</v>
      </c>
      <c r="C26" s="394">
        <v>107120</v>
      </c>
      <c r="D26" s="394">
        <v>137033</v>
      </c>
      <c r="E26" s="413">
        <v>1514037</v>
      </c>
      <c r="F26" s="174"/>
      <c r="G26" s="174"/>
      <c r="H26" s="174"/>
    </row>
    <row r="27" spans="1:8" s="175" customFormat="1" ht="12.75">
      <c r="A27" s="98" t="s">
        <v>121</v>
      </c>
      <c r="B27" s="99">
        <v>135869</v>
      </c>
      <c r="C27" s="99">
        <v>167532</v>
      </c>
      <c r="D27" s="99">
        <v>133659</v>
      </c>
      <c r="E27" s="100">
        <v>437060</v>
      </c>
      <c r="F27" s="174"/>
      <c r="G27" s="174"/>
      <c r="H27" s="174"/>
    </row>
    <row r="28" spans="1:8" ht="12.75">
      <c r="A28" s="59"/>
      <c r="B28" s="71"/>
      <c r="C28" s="71"/>
      <c r="D28" s="71"/>
      <c r="E28" s="70"/>
      <c r="G28" s="8"/>
      <c r="H28" s="8"/>
    </row>
    <row r="29" spans="1:8" ht="13.5" thickBot="1">
      <c r="A29" s="80" t="s">
        <v>122</v>
      </c>
      <c r="B29" s="81">
        <v>1405753</v>
      </c>
      <c r="C29" s="81">
        <v>274652</v>
      </c>
      <c r="D29" s="81">
        <v>270692</v>
      </c>
      <c r="E29" s="110">
        <v>1951097</v>
      </c>
      <c r="G29" s="8"/>
      <c r="H29" s="8"/>
    </row>
    <row r="30" spans="1:8" ht="12.75">
      <c r="A30" s="59"/>
      <c r="B30" s="59"/>
      <c r="C30" s="59"/>
      <c r="D30" s="159"/>
      <c r="E30" s="159"/>
      <c r="F30" s="59"/>
      <c r="G30" s="59"/>
      <c r="H30" s="59"/>
    </row>
  </sheetData>
  <mergeCells count="3">
    <mergeCell ref="A1:E1"/>
    <mergeCell ref="A3:E3"/>
    <mergeCell ref="A4:E4"/>
  </mergeCells>
  <printOptions horizontalCentered="1"/>
  <pageMargins left="1.1811023622047245" right="0.75" top="0.5905511811023623" bottom="1" header="0" footer="0"/>
  <pageSetup horizontalDpi="300" verticalDpi="300" orientation="portrait" paperSize="9" scale="57" r:id="rId1"/>
  <colBreaks count="1" manualBreakCount="1">
    <brk id="6" max="2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84"/>
  <dimension ref="A1:I33"/>
  <sheetViews>
    <sheetView showGridLines="0" zoomScale="75" zoomScaleNormal="75" workbookViewId="0" topLeftCell="A1">
      <selection activeCell="A32" sqref="A32"/>
    </sheetView>
  </sheetViews>
  <sheetFormatPr defaultColWidth="11.421875" defaultRowHeight="12.75"/>
  <cols>
    <col min="1" max="1" width="30.7109375" style="4" customWidth="1"/>
    <col min="2" max="5" width="14.7109375" style="4" customWidth="1"/>
    <col min="6" max="6" width="14.7109375" style="8" customWidth="1"/>
    <col min="7" max="8" width="14.7109375" style="4" customWidth="1"/>
    <col min="9" max="16384" width="11.421875" style="4" customWidth="1"/>
  </cols>
  <sheetData>
    <row r="1" spans="1:8" s="2" customFormat="1" ht="18">
      <c r="A1" s="451" t="s">
        <v>0</v>
      </c>
      <c r="B1" s="451"/>
      <c r="C1" s="451"/>
      <c r="D1" s="451"/>
      <c r="E1" s="451"/>
      <c r="F1" s="451"/>
      <c r="G1" s="451"/>
      <c r="H1" s="451"/>
    </row>
    <row r="2" spans="1:8" ht="12.75">
      <c r="A2" s="8"/>
      <c r="B2" s="8"/>
      <c r="C2" s="8"/>
      <c r="D2" s="8"/>
      <c r="E2" s="8"/>
      <c r="G2" s="8"/>
      <c r="H2" s="8"/>
    </row>
    <row r="3" spans="1:9" ht="15">
      <c r="A3" s="442" t="s">
        <v>243</v>
      </c>
      <c r="B3" s="442"/>
      <c r="C3" s="442"/>
      <c r="D3" s="442"/>
      <c r="E3" s="442"/>
      <c r="F3" s="442"/>
      <c r="G3" s="442"/>
      <c r="H3" s="442"/>
      <c r="I3" s="8"/>
    </row>
    <row r="4" spans="1:9" ht="13.5" thickBot="1">
      <c r="A4" s="98"/>
      <c r="B4" s="59"/>
      <c r="C4" s="59"/>
      <c r="D4" s="59"/>
      <c r="E4" s="59"/>
      <c r="F4" s="59"/>
      <c r="G4" s="59"/>
      <c r="H4" s="59"/>
      <c r="I4" s="8"/>
    </row>
    <row r="5" spans="1:9" ht="12.75">
      <c r="A5" s="364" t="s">
        <v>99</v>
      </c>
      <c r="B5" s="439" t="s">
        <v>204</v>
      </c>
      <c r="C5" s="440"/>
      <c r="D5" s="440"/>
      <c r="E5" s="441"/>
      <c r="F5" s="439" t="s">
        <v>101</v>
      </c>
      <c r="G5" s="440"/>
      <c r="H5" s="440"/>
      <c r="I5" s="8"/>
    </row>
    <row r="6" spans="1:9" ht="12.75">
      <c r="A6" s="97" t="s">
        <v>102</v>
      </c>
      <c r="B6" s="63" t="s">
        <v>206</v>
      </c>
      <c r="C6" s="63"/>
      <c r="D6" s="63" t="s">
        <v>207</v>
      </c>
      <c r="E6" s="64"/>
      <c r="F6" s="63" t="s">
        <v>206</v>
      </c>
      <c r="G6" s="91"/>
      <c r="H6" s="154" t="s">
        <v>207</v>
      </c>
      <c r="I6" s="8"/>
    </row>
    <row r="7" spans="1:9" ht="13.5" thickBot="1">
      <c r="A7" s="97"/>
      <c r="B7" s="153" t="s">
        <v>208</v>
      </c>
      <c r="C7" s="153" t="s">
        <v>22</v>
      </c>
      <c r="D7" s="153" t="s">
        <v>203</v>
      </c>
      <c r="E7" s="154" t="s">
        <v>4</v>
      </c>
      <c r="F7" s="153" t="s">
        <v>208</v>
      </c>
      <c r="G7" s="91" t="s">
        <v>22</v>
      </c>
      <c r="H7" s="154" t="s">
        <v>203</v>
      </c>
      <c r="I7" s="8"/>
    </row>
    <row r="8" spans="1:9" ht="12.75">
      <c r="A8" s="65" t="s">
        <v>103</v>
      </c>
      <c r="B8" s="69">
        <v>181.94899999999998</v>
      </c>
      <c r="C8" s="202">
        <v>14.141000000000002</v>
      </c>
      <c r="D8" s="69" t="s">
        <v>11</v>
      </c>
      <c r="E8" s="69">
        <v>196.09</v>
      </c>
      <c r="F8" s="68">
        <v>5.922626216594511</v>
      </c>
      <c r="G8" s="161">
        <v>11.994062765055133</v>
      </c>
      <c r="H8" s="69">
        <v>22.5</v>
      </c>
      <c r="I8" s="8"/>
    </row>
    <row r="9" spans="1:9" ht="12.75">
      <c r="A9" s="59" t="s">
        <v>104</v>
      </c>
      <c r="B9" s="73">
        <v>19.531</v>
      </c>
      <c r="C9" s="73">
        <v>15.075</v>
      </c>
      <c r="D9" s="73">
        <v>1.881</v>
      </c>
      <c r="E9" s="73">
        <v>36.486999999999995</v>
      </c>
      <c r="F9" s="72">
        <v>7.081580855692531</v>
      </c>
      <c r="G9" s="162">
        <v>8.541076487252125</v>
      </c>
      <c r="H9" s="73">
        <v>20.225806451612904</v>
      </c>
      <c r="I9" s="8"/>
    </row>
    <row r="10" spans="1:9" ht="12.75">
      <c r="A10" s="59" t="s">
        <v>105</v>
      </c>
      <c r="B10" s="73">
        <v>5.86</v>
      </c>
      <c r="C10" s="73">
        <v>0.62</v>
      </c>
      <c r="D10" s="73">
        <v>0.166</v>
      </c>
      <c r="E10" s="73">
        <v>6.646000000000001</v>
      </c>
      <c r="F10" s="72">
        <v>6.2076271186440675</v>
      </c>
      <c r="G10" s="162">
        <v>18.78787878787879</v>
      </c>
      <c r="H10" s="73">
        <v>16.6</v>
      </c>
      <c r="I10" s="8"/>
    </row>
    <row r="11" spans="1:9" ht="12.75">
      <c r="A11" s="59" t="s">
        <v>106</v>
      </c>
      <c r="B11" s="73">
        <v>20.28</v>
      </c>
      <c r="C11" s="93" t="s">
        <v>11</v>
      </c>
      <c r="D11" s="73">
        <v>0.94</v>
      </c>
      <c r="E11" s="73">
        <v>21.22</v>
      </c>
      <c r="F11" s="72">
        <v>5.912536443148688</v>
      </c>
      <c r="G11" s="162" t="s">
        <v>11</v>
      </c>
      <c r="H11" s="73">
        <v>52.22222222222222</v>
      </c>
      <c r="I11" s="8"/>
    </row>
    <row r="12" spans="1:9" ht="12.75">
      <c r="A12" s="59" t="s">
        <v>107</v>
      </c>
      <c r="B12" s="73">
        <v>22.231</v>
      </c>
      <c r="C12" s="93" t="s">
        <v>11</v>
      </c>
      <c r="D12" s="73">
        <v>3.963</v>
      </c>
      <c r="E12" s="73">
        <v>26.194000000000003</v>
      </c>
      <c r="F12" s="72">
        <v>6.569444444444445</v>
      </c>
      <c r="G12" s="203" t="s">
        <v>11</v>
      </c>
      <c r="H12" s="73">
        <v>21.65573770491803</v>
      </c>
      <c r="I12" s="8"/>
    </row>
    <row r="13" spans="1:9" ht="12.75">
      <c r="A13" s="59" t="s">
        <v>108</v>
      </c>
      <c r="B13" s="73">
        <v>271.764</v>
      </c>
      <c r="C13" s="93" t="s">
        <v>11</v>
      </c>
      <c r="D13" s="73">
        <v>131.558</v>
      </c>
      <c r="E13" s="73">
        <v>403.322</v>
      </c>
      <c r="F13" s="72">
        <v>4.526231637853503</v>
      </c>
      <c r="G13" s="203" t="s">
        <v>11</v>
      </c>
      <c r="H13" s="73">
        <v>17.56448598130841</v>
      </c>
      <c r="I13" s="8"/>
    </row>
    <row r="14" spans="1:9" ht="12.75">
      <c r="A14" s="59" t="s">
        <v>109</v>
      </c>
      <c r="B14" s="73">
        <v>329.789</v>
      </c>
      <c r="C14" s="93">
        <v>33.31</v>
      </c>
      <c r="D14" s="73">
        <v>34.461</v>
      </c>
      <c r="E14" s="73">
        <v>397.56</v>
      </c>
      <c r="F14" s="72">
        <v>4.574620965169022</v>
      </c>
      <c r="G14" s="203">
        <v>12.875918051797449</v>
      </c>
      <c r="H14" s="73">
        <v>18.39882541377469</v>
      </c>
      <c r="I14" s="8"/>
    </row>
    <row r="15" spans="1:9" ht="12.75">
      <c r="A15" s="59" t="s">
        <v>110</v>
      </c>
      <c r="B15" s="73">
        <v>1251.459</v>
      </c>
      <c r="C15" s="73">
        <v>0.262</v>
      </c>
      <c r="D15" s="73">
        <v>22.883</v>
      </c>
      <c r="E15" s="73">
        <v>1274.604</v>
      </c>
      <c r="F15" s="72">
        <v>4.29489366229327</v>
      </c>
      <c r="G15" s="162">
        <v>10.076923076923077</v>
      </c>
      <c r="H15" s="73">
        <v>18.88036303630363</v>
      </c>
      <c r="I15" s="8"/>
    </row>
    <row r="16" spans="1:9" ht="12.75">
      <c r="A16" s="59" t="s">
        <v>111</v>
      </c>
      <c r="B16" s="73">
        <v>30.123</v>
      </c>
      <c r="C16" s="73">
        <v>6.454</v>
      </c>
      <c r="D16" s="73">
        <v>4.662</v>
      </c>
      <c r="E16" s="73">
        <v>41.239</v>
      </c>
      <c r="F16" s="72">
        <v>6.001793185893605</v>
      </c>
      <c r="G16" s="162">
        <v>8.447643979057592</v>
      </c>
      <c r="H16" s="73">
        <v>20.008583690987123</v>
      </c>
      <c r="I16" s="8"/>
    </row>
    <row r="17" spans="1:9" ht="12.75">
      <c r="A17" s="59" t="s">
        <v>112</v>
      </c>
      <c r="B17" s="73">
        <v>598.2959999999999</v>
      </c>
      <c r="C17" s="73">
        <v>26.838</v>
      </c>
      <c r="D17" s="73">
        <v>224.97899999999998</v>
      </c>
      <c r="E17" s="73">
        <v>850.1129999999998</v>
      </c>
      <c r="F17" s="72">
        <v>5.683280613262659</v>
      </c>
      <c r="G17" s="162">
        <v>8.421085660495764</v>
      </c>
      <c r="H17" s="73">
        <v>21.893635655897235</v>
      </c>
      <c r="I17" s="8"/>
    </row>
    <row r="18" spans="1:9" ht="12.75">
      <c r="A18" s="59" t="s">
        <v>113</v>
      </c>
      <c r="B18" s="73">
        <v>246.862</v>
      </c>
      <c r="C18" s="73">
        <v>14.857</v>
      </c>
      <c r="D18" s="73">
        <v>1.292</v>
      </c>
      <c r="E18" s="73">
        <v>263.01099999999997</v>
      </c>
      <c r="F18" s="72">
        <v>5.064251425758011</v>
      </c>
      <c r="G18" s="162">
        <v>6.005254648342765</v>
      </c>
      <c r="H18" s="73">
        <v>20.1875</v>
      </c>
      <c r="I18" s="8"/>
    </row>
    <row r="19" spans="1:9" ht="12.75">
      <c r="A19" s="59" t="s">
        <v>114</v>
      </c>
      <c r="B19" s="73">
        <v>333.014</v>
      </c>
      <c r="C19" s="73">
        <v>46.056000000000004</v>
      </c>
      <c r="D19" s="73">
        <v>217.613</v>
      </c>
      <c r="E19" s="73">
        <v>596.683</v>
      </c>
      <c r="F19" s="72">
        <v>5.379175550817342</v>
      </c>
      <c r="G19" s="162">
        <v>10.275769745649265</v>
      </c>
      <c r="H19" s="73">
        <v>18.75327473285074</v>
      </c>
      <c r="I19" s="8"/>
    </row>
    <row r="20" spans="1:9" ht="12.75">
      <c r="A20" s="59" t="s">
        <v>115</v>
      </c>
      <c r="B20" s="73">
        <v>297.56</v>
      </c>
      <c r="C20" s="73">
        <v>331.446</v>
      </c>
      <c r="D20" s="73">
        <v>15.12</v>
      </c>
      <c r="E20" s="73">
        <v>644.1260000000001</v>
      </c>
      <c r="F20" s="72">
        <v>5.403795514392082</v>
      </c>
      <c r="G20" s="162">
        <v>11.818784766795037</v>
      </c>
      <c r="H20" s="73">
        <v>23.048780487804876</v>
      </c>
      <c r="I20" s="8"/>
    </row>
    <row r="21" spans="1:9" ht="12.75">
      <c r="A21" s="59" t="s">
        <v>116</v>
      </c>
      <c r="B21" s="73">
        <v>986.295</v>
      </c>
      <c r="C21" s="73">
        <v>95.505</v>
      </c>
      <c r="D21" s="73">
        <v>62.291</v>
      </c>
      <c r="E21" s="73">
        <v>1144.091</v>
      </c>
      <c r="F21" s="72">
        <v>5.833131265339918</v>
      </c>
      <c r="G21" s="162">
        <v>14.934323690383112</v>
      </c>
      <c r="H21" s="73">
        <v>17.169514884233738</v>
      </c>
      <c r="I21" s="8"/>
    </row>
    <row r="22" spans="1:9" ht="12.75">
      <c r="A22" s="59" t="s">
        <v>117</v>
      </c>
      <c r="B22" s="73">
        <v>152.145</v>
      </c>
      <c r="C22" s="73">
        <v>95.693</v>
      </c>
      <c r="D22" s="73">
        <v>277.89300000000003</v>
      </c>
      <c r="E22" s="73">
        <v>525.731</v>
      </c>
      <c r="F22" s="72">
        <v>5.932041484716157</v>
      </c>
      <c r="G22" s="162">
        <v>11.125799325659807</v>
      </c>
      <c r="H22" s="73">
        <v>20.80504604327319</v>
      </c>
      <c r="I22" s="8"/>
    </row>
    <row r="23" spans="1:9" ht="12.75">
      <c r="A23" s="59" t="s">
        <v>118</v>
      </c>
      <c r="B23" s="73">
        <v>866.8209999999999</v>
      </c>
      <c r="C23" s="73">
        <v>523.818</v>
      </c>
      <c r="D23" s="73">
        <v>469.477</v>
      </c>
      <c r="E23" s="73">
        <v>1860.116</v>
      </c>
      <c r="F23" s="72">
        <v>6.558081648710809</v>
      </c>
      <c r="G23" s="162">
        <v>13.116436298076923</v>
      </c>
      <c r="H23" s="73">
        <v>20.814763910441144</v>
      </c>
      <c r="I23" s="8"/>
    </row>
    <row r="24" spans="1:9" ht="14.25">
      <c r="A24" s="59" t="s">
        <v>245</v>
      </c>
      <c r="B24" s="73">
        <v>827.635</v>
      </c>
      <c r="C24" s="73">
        <v>117.865</v>
      </c>
      <c r="D24" s="73">
        <v>1617.1039999999998</v>
      </c>
      <c r="E24" s="73">
        <v>2562.604</v>
      </c>
      <c r="F24" s="72">
        <v>4.092927684448423</v>
      </c>
      <c r="G24" s="162">
        <v>15.413233947953445</v>
      </c>
      <c r="H24" s="73">
        <v>25.354803305163138</v>
      </c>
      <c r="I24" s="8"/>
    </row>
    <row r="25" spans="1:9" ht="12.75">
      <c r="A25" s="59"/>
      <c r="B25" s="72"/>
      <c r="C25" s="72"/>
      <c r="D25" s="72"/>
      <c r="E25" s="73"/>
      <c r="F25" s="72"/>
      <c r="G25" s="162"/>
      <c r="H25" s="73"/>
      <c r="I25" s="8"/>
    </row>
    <row r="26" spans="1:9" s="175" customFormat="1" ht="12.75">
      <c r="A26" s="393" t="s">
        <v>33</v>
      </c>
      <c r="B26" s="395">
        <v>6441.6140000000005</v>
      </c>
      <c r="C26" s="395">
        <v>1321.94</v>
      </c>
      <c r="D26" s="395">
        <v>3086.283</v>
      </c>
      <c r="E26" s="396">
        <v>10849.837</v>
      </c>
      <c r="F26" s="395">
        <v>5.072600331998829</v>
      </c>
      <c r="G26" s="414">
        <v>12.34073935772965</v>
      </c>
      <c r="H26" s="396">
        <v>22.522188086081457</v>
      </c>
      <c r="I26" s="174"/>
    </row>
    <row r="27" spans="1:9" s="175" customFormat="1" ht="12.75">
      <c r="A27" s="98" t="s">
        <v>121</v>
      </c>
      <c r="B27" s="172">
        <v>802.684</v>
      </c>
      <c r="C27" s="172">
        <v>2498.523</v>
      </c>
      <c r="D27" s="172">
        <v>2337.16</v>
      </c>
      <c r="E27" s="101">
        <v>5638.367</v>
      </c>
      <c r="F27" s="397">
        <v>5.907778816359876</v>
      </c>
      <c r="G27" s="415">
        <v>14.913706038249408</v>
      </c>
      <c r="H27" s="101">
        <v>17.485990468281223</v>
      </c>
      <c r="I27" s="174"/>
    </row>
    <row r="28" spans="1:9" ht="12.75">
      <c r="A28" s="59"/>
      <c r="B28" s="72"/>
      <c r="C28" s="72"/>
      <c r="D28" s="72"/>
      <c r="E28" s="73"/>
      <c r="F28" s="72"/>
      <c r="G28" s="162"/>
      <c r="H28" s="73"/>
      <c r="I28" s="8"/>
    </row>
    <row r="29" spans="1:9" ht="13.5" thickBot="1">
      <c r="A29" s="80" t="s">
        <v>122</v>
      </c>
      <c r="B29" s="82">
        <v>7244.298000000001</v>
      </c>
      <c r="C29" s="82">
        <v>3820.463</v>
      </c>
      <c r="D29" s="82">
        <v>5423.442999999999</v>
      </c>
      <c r="E29" s="83">
        <v>16488.203999999998</v>
      </c>
      <c r="F29" s="82">
        <v>5.153322098547896</v>
      </c>
      <c r="G29" s="204">
        <v>13.910195447329711</v>
      </c>
      <c r="H29" s="83">
        <v>20.035475743649606</v>
      </c>
      <c r="I29" s="8"/>
    </row>
    <row r="30" spans="1:9" ht="12.75">
      <c r="A30" s="8" t="s">
        <v>244</v>
      </c>
      <c r="B30" s="8"/>
      <c r="C30" s="8"/>
      <c r="D30" s="8"/>
      <c r="E30" s="205"/>
      <c r="G30" s="8"/>
      <c r="H30" s="8"/>
      <c r="I30" s="8"/>
    </row>
    <row r="31" spans="6:9" ht="12.75">
      <c r="F31" s="206"/>
      <c r="I31" s="8"/>
    </row>
    <row r="33" ht="12.75">
      <c r="E33" s="169"/>
    </row>
  </sheetData>
  <mergeCells count="4">
    <mergeCell ref="F5:H5"/>
    <mergeCell ref="B5:E5"/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93">
    <pageSetUpPr fitToPage="1"/>
  </sheetPr>
  <dimension ref="A1:F88"/>
  <sheetViews>
    <sheetView showGridLines="0" zoomScale="75" zoomScaleNormal="75" workbookViewId="0" topLeftCell="A1">
      <selection activeCell="A3" sqref="A3:E3"/>
    </sheetView>
  </sheetViews>
  <sheetFormatPr defaultColWidth="11.421875" defaultRowHeight="12.75"/>
  <cols>
    <col min="1" max="1" width="47.57421875" style="4" customWidth="1"/>
    <col min="2" max="5" width="19.8515625" style="4" customWidth="1"/>
    <col min="6" max="6" width="12.7109375" style="8" customWidth="1"/>
    <col min="7" max="10" width="10.57421875" style="4" customWidth="1"/>
    <col min="11" max="16384" width="11.421875" style="4" customWidth="1"/>
  </cols>
  <sheetData>
    <row r="1" spans="1:6" s="2" customFormat="1" ht="18">
      <c r="A1" s="451" t="s">
        <v>0</v>
      </c>
      <c r="B1" s="451"/>
      <c r="C1" s="451"/>
      <c r="D1" s="451"/>
      <c r="E1" s="451"/>
      <c r="F1" s="55"/>
    </row>
    <row r="2" spans="1:5" ht="12.75">
      <c r="A2" s="8"/>
      <c r="B2" s="8"/>
      <c r="C2" s="8"/>
      <c r="D2" s="8"/>
      <c r="E2" s="8"/>
    </row>
    <row r="3" spans="1:6" s="3" customFormat="1" ht="15">
      <c r="A3" s="442" t="s">
        <v>284</v>
      </c>
      <c r="B3" s="442"/>
      <c r="C3" s="442"/>
      <c r="D3" s="442"/>
      <c r="E3" s="442"/>
      <c r="F3" s="57"/>
    </row>
    <row r="4" spans="1:6" s="3" customFormat="1" ht="15">
      <c r="A4" s="442" t="s">
        <v>228</v>
      </c>
      <c r="B4" s="442"/>
      <c r="C4" s="442"/>
      <c r="D4" s="442"/>
      <c r="E4" s="442"/>
      <c r="F4" s="57"/>
    </row>
    <row r="5" spans="1:5" ht="13.5" thickBot="1">
      <c r="A5" s="8"/>
      <c r="B5" s="8"/>
      <c r="C5" s="8"/>
      <c r="D5" s="8"/>
      <c r="E5" s="8"/>
    </row>
    <row r="6" spans="1:5" ht="12.75">
      <c r="A6" s="364" t="s">
        <v>126</v>
      </c>
      <c r="B6" s="367" t="s">
        <v>206</v>
      </c>
      <c r="C6" s="474" t="s">
        <v>22</v>
      </c>
      <c r="D6" s="367" t="s">
        <v>207</v>
      </c>
      <c r="E6" s="443" t="s">
        <v>4</v>
      </c>
    </row>
    <row r="7" spans="1:5" ht="13.5" thickBot="1">
      <c r="A7" s="97" t="s">
        <v>127</v>
      </c>
      <c r="B7" s="154" t="s">
        <v>208</v>
      </c>
      <c r="C7" s="475"/>
      <c r="D7" s="154" t="s">
        <v>203</v>
      </c>
      <c r="E7" s="444"/>
    </row>
    <row r="8" spans="1:5" ht="12.75">
      <c r="A8" s="65" t="s">
        <v>128</v>
      </c>
      <c r="B8" s="66">
        <v>494</v>
      </c>
      <c r="C8" s="209">
        <v>16</v>
      </c>
      <c r="D8" s="209" t="s">
        <v>11</v>
      </c>
      <c r="E8" s="66">
        <v>510</v>
      </c>
    </row>
    <row r="9" spans="1:5" ht="12.75">
      <c r="A9" s="59" t="s">
        <v>129</v>
      </c>
      <c r="B9" s="70">
        <v>978</v>
      </c>
      <c r="C9" s="74">
        <v>669</v>
      </c>
      <c r="D9" s="74" t="s">
        <v>11</v>
      </c>
      <c r="E9" s="70">
        <v>1647</v>
      </c>
    </row>
    <row r="10" spans="1:5" ht="12.75">
      <c r="A10" s="59" t="s">
        <v>130</v>
      </c>
      <c r="B10" s="70">
        <v>29027</v>
      </c>
      <c r="C10" s="74">
        <v>490</v>
      </c>
      <c r="D10" s="74">
        <v>2</v>
      </c>
      <c r="E10" s="70">
        <v>29519</v>
      </c>
    </row>
    <row r="11" spans="1:5" ht="12.75">
      <c r="A11" s="59" t="s">
        <v>131</v>
      </c>
      <c r="B11" s="70">
        <v>222</v>
      </c>
      <c r="C11" s="70">
        <v>4</v>
      </c>
      <c r="D11" s="70" t="s">
        <v>11</v>
      </c>
      <c r="E11" s="70">
        <v>226</v>
      </c>
    </row>
    <row r="12" spans="1:5" ht="12.75">
      <c r="A12" s="98" t="s">
        <v>132</v>
      </c>
      <c r="B12" s="99">
        <v>30721</v>
      </c>
      <c r="C12" s="99">
        <v>1179</v>
      </c>
      <c r="D12" s="99">
        <v>2</v>
      </c>
      <c r="E12" s="100">
        <v>31902</v>
      </c>
    </row>
    <row r="13" spans="1:5" ht="12.75">
      <c r="A13" s="59"/>
      <c r="B13" s="71"/>
      <c r="C13" s="71"/>
      <c r="D13" s="71"/>
      <c r="E13" s="70"/>
    </row>
    <row r="14" spans="1:5" ht="12.75">
      <c r="A14" s="98" t="s">
        <v>133</v>
      </c>
      <c r="B14" s="100">
        <v>2758</v>
      </c>
      <c r="C14" s="100">
        <v>1765</v>
      </c>
      <c r="D14" s="100">
        <v>93</v>
      </c>
      <c r="E14" s="100">
        <v>4616</v>
      </c>
    </row>
    <row r="15" spans="1:5" ht="12.75">
      <c r="A15" s="59"/>
      <c r="B15" s="71"/>
      <c r="C15" s="71"/>
      <c r="D15" s="71"/>
      <c r="E15" s="70"/>
    </row>
    <row r="16" spans="1:5" ht="12.75">
      <c r="A16" s="98" t="s">
        <v>134</v>
      </c>
      <c r="B16" s="100">
        <v>944</v>
      </c>
      <c r="C16" s="100">
        <v>33</v>
      </c>
      <c r="D16" s="100">
        <v>10</v>
      </c>
      <c r="E16" s="100">
        <v>987</v>
      </c>
    </row>
    <row r="17" spans="1:5" ht="12.75">
      <c r="A17" s="59"/>
      <c r="B17" s="71"/>
      <c r="C17" s="71"/>
      <c r="D17" s="71"/>
      <c r="E17" s="70"/>
    </row>
    <row r="18" spans="1:5" ht="12.75">
      <c r="A18" s="59" t="s">
        <v>135</v>
      </c>
      <c r="B18" s="70">
        <v>46</v>
      </c>
      <c r="C18" s="70" t="s">
        <v>11</v>
      </c>
      <c r="D18" s="70" t="s">
        <v>11</v>
      </c>
      <c r="E18" s="70">
        <v>46</v>
      </c>
    </row>
    <row r="19" spans="1:5" ht="12.75">
      <c r="A19" s="59" t="s">
        <v>136</v>
      </c>
      <c r="B19" s="70">
        <v>3384</v>
      </c>
      <c r="C19" s="74" t="s">
        <v>11</v>
      </c>
      <c r="D19" s="70">
        <v>18</v>
      </c>
      <c r="E19" s="70">
        <v>3402</v>
      </c>
    </row>
    <row r="20" spans="1:5" ht="12.75">
      <c r="A20" s="59" t="s">
        <v>137</v>
      </c>
      <c r="B20" s="70" t="s">
        <v>11</v>
      </c>
      <c r="C20" s="74" t="s">
        <v>11</v>
      </c>
      <c r="D20" s="74" t="s">
        <v>11</v>
      </c>
      <c r="E20" s="70" t="s">
        <v>11</v>
      </c>
    </row>
    <row r="21" spans="1:5" ht="12.75">
      <c r="A21" s="98" t="s">
        <v>138</v>
      </c>
      <c r="B21" s="99">
        <v>3430</v>
      </c>
      <c r="C21" s="99" t="s">
        <v>11</v>
      </c>
      <c r="D21" s="99">
        <v>18</v>
      </c>
      <c r="E21" s="100">
        <v>3448</v>
      </c>
    </row>
    <row r="22" spans="1:5" ht="12.75">
      <c r="A22" s="59"/>
      <c r="B22" s="71"/>
      <c r="C22" s="71"/>
      <c r="D22" s="71"/>
      <c r="E22" s="70"/>
    </row>
    <row r="23" spans="1:5" ht="12.75">
      <c r="A23" s="98" t="s">
        <v>139</v>
      </c>
      <c r="B23" s="100">
        <v>3384</v>
      </c>
      <c r="C23" s="102" t="s">
        <v>11</v>
      </c>
      <c r="D23" s="100">
        <v>183</v>
      </c>
      <c r="E23" s="100">
        <v>3567</v>
      </c>
    </row>
    <row r="24" spans="1:5" ht="12.75">
      <c r="A24" s="59"/>
      <c r="B24" s="71"/>
      <c r="C24" s="71"/>
      <c r="D24" s="71"/>
      <c r="E24" s="70"/>
    </row>
    <row r="25" spans="1:5" ht="12.75">
      <c r="A25" s="98" t="s">
        <v>140</v>
      </c>
      <c r="B25" s="100">
        <v>60042</v>
      </c>
      <c r="C25" s="102" t="s">
        <v>11</v>
      </c>
      <c r="D25" s="100">
        <v>7490</v>
      </c>
      <c r="E25" s="100">
        <v>67532</v>
      </c>
    </row>
    <row r="26" spans="1:5" ht="12.75">
      <c r="A26" s="59"/>
      <c r="B26" s="71"/>
      <c r="C26" s="71"/>
      <c r="D26" s="71"/>
      <c r="E26" s="70"/>
    </row>
    <row r="27" spans="1:5" ht="12.75">
      <c r="A27" s="59" t="s">
        <v>141</v>
      </c>
      <c r="B27" s="70">
        <v>18031</v>
      </c>
      <c r="C27" s="74">
        <v>2587</v>
      </c>
      <c r="D27" s="70">
        <v>889</v>
      </c>
      <c r="E27" s="70">
        <v>21507</v>
      </c>
    </row>
    <row r="28" spans="1:5" ht="12.75">
      <c r="A28" s="59" t="s">
        <v>142</v>
      </c>
      <c r="B28" s="70">
        <v>47793</v>
      </c>
      <c r="C28" s="74" t="s">
        <v>11</v>
      </c>
      <c r="D28" s="70">
        <v>500</v>
      </c>
      <c r="E28" s="70">
        <v>48293</v>
      </c>
    </row>
    <row r="29" spans="1:5" ht="12.75">
      <c r="A29" s="59" t="s">
        <v>143</v>
      </c>
      <c r="B29" s="70">
        <v>6267</v>
      </c>
      <c r="C29" s="74" t="s">
        <v>11</v>
      </c>
      <c r="D29" s="70">
        <v>484</v>
      </c>
      <c r="E29" s="70">
        <v>6751</v>
      </c>
    </row>
    <row r="30" spans="1:5" ht="12.75">
      <c r="A30" s="98" t="s">
        <v>144</v>
      </c>
      <c r="B30" s="99">
        <v>72091</v>
      </c>
      <c r="C30" s="102">
        <v>2587</v>
      </c>
      <c r="D30" s="99">
        <v>1873</v>
      </c>
      <c r="E30" s="100">
        <v>76551</v>
      </c>
    </row>
    <row r="31" spans="1:5" ht="12.75">
      <c r="A31" s="59"/>
      <c r="B31" s="71"/>
      <c r="C31" s="71"/>
      <c r="D31" s="71"/>
      <c r="E31" s="70"/>
    </row>
    <row r="32" spans="1:5" ht="12.75">
      <c r="A32" s="59" t="s">
        <v>145</v>
      </c>
      <c r="B32" s="70">
        <v>243632</v>
      </c>
      <c r="C32" s="74">
        <v>8</v>
      </c>
      <c r="D32" s="70">
        <v>935</v>
      </c>
      <c r="E32" s="70">
        <v>244575</v>
      </c>
    </row>
    <row r="33" spans="1:5" ht="12.75">
      <c r="A33" s="59" t="s">
        <v>146</v>
      </c>
      <c r="B33" s="70">
        <v>11635</v>
      </c>
      <c r="C33" s="74">
        <v>14</v>
      </c>
      <c r="D33" s="70">
        <v>2</v>
      </c>
      <c r="E33" s="70">
        <v>11651</v>
      </c>
    </row>
    <row r="34" spans="1:5" ht="12.75">
      <c r="A34" s="59" t="s">
        <v>147</v>
      </c>
      <c r="B34" s="70">
        <v>9555</v>
      </c>
      <c r="C34" s="70">
        <v>4</v>
      </c>
      <c r="D34" s="70">
        <v>275</v>
      </c>
      <c r="E34" s="70">
        <v>9834</v>
      </c>
    </row>
    <row r="35" spans="1:5" ht="12.75">
      <c r="A35" s="59" t="s">
        <v>148</v>
      </c>
      <c r="B35" s="70">
        <v>26561</v>
      </c>
      <c r="C35" s="70" t="s">
        <v>11</v>
      </c>
      <c r="D35" s="74" t="s">
        <v>11</v>
      </c>
      <c r="E35" s="70">
        <v>26561</v>
      </c>
    </row>
    <row r="36" spans="1:5" ht="12.75">
      <c r="A36" s="98" t="s">
        <v>149</v>
      </c>
      <c r="B36" s="99">
        <v>291383</v>
      </c>
      <c r="C36" s="99">
        <v>26</v>
      </c>
      <c r="D36" s="99">
        <v>1212</v>
      </c>
      <c r="E36" s="100">
        <v>292621</v>
      </c>
    </row>
    <row r="37" spans="1:5" ht="12.75">
      <c r="A37" s="59"/>
      <c r="B37" s="71"/>
      <c r="C37" s="71"/>
      <c r="D37" s="71"/>
      <c r="E37" s="70"/>
    </row>
    <row r="38" spans="1:5" ht="12.75">
      <c r="A38" s="98" t="s">
        <v>150</v>
      </c>
      <c r="B38" s="100">
        <v>5019</v>
      </c>
      <c r="C38" s="100">
        <v>764</v>
      </c>
      <c r="D38" s="100">
        <v>233</v>
      </c>
      <c r="E38" s="100">
        <v>6016</v>
      </c>
    </row>
    <row r="39" spans="1:5" ht="12.75">
      <c r="A39" s="59"/>
      <c r="B39" s="71"/>
      <c r="C39" s="71"/>
      <c r="D39" s="71"/>
      <c r="E39" s="70"/>
    </row>
    <row r="40" spans="1:5" ht="12.75">
      <c r="A40" s="59" t="s">
        <v>151</v>
      </c>
      <c r="B40" s="70">
        <v>37450</v>
      </c>
      <c r="C40" s="70">
        <v>257</v>
      </c>
      <c r="D40" s="70">
        <v>860</v>
      </c>
      <c r="E40" s="70">
        <v>38567</v>
      </c>
    </row>
    <row r="41" spans="1:5" ht="12.75">
      <c r="A41" s="59" t="s">
        <v>152</v>
      </c>
      <c r="B41" s="70">
        <v>959</v>
      </c>
      <c r="C41" s="74">
        <v>5</v>
      </c>
      <c r="D41" s="70">
        <v>157</v>
      </c>
      <c r="E41" s="70">
        <v>1121</v>
      </c>
    </row>
    <row r="42" spans="1:5" ht="12.75">
      <c r="A42" s="59" t="s">
        <v>153</v>
      </c>
      <c r="B42" s="70">
        <v>3802</v>
      </c>
      <c r="C42" s="70">
        <v>2808</v>
      </c>
      <c r="D42" s="70">
        <v>2123</v>
      </c>
      <c r="E42" s="70">
        <v>8733</v>
      </c>
    </row>
    <row r="43" spans="1:5" ht="12.75">
      <c r="A43" s="59" t="s">
        <v>154</v>
      </c>
      <c r="B43" s="70">
        <v>8943</v>
      </c>
      <c r="C43" s="74">
        <v>1</v>
      </c>
      <c r="D43" s="70" t="s">
        <v>11</v>
      </c>
      <c r="E43" s="70">
        <v>8944</v>
      </c>
    </row>
    <row r="44" spans="1:5" ht="12.75">
      <c r="A44" s="59" t="s">
        <v>155</v>
      </c>
      <c r="B44" s="70">
        <v>19939</v>
      </c>
      <c r="C44" s="70">
        <v>12</v>
      </c>
      <c r="D44" s="70">
        <v>6</v>
      </c>
      <c r="E44" s="70">
        <v>19957</v>
      </c>
    </row>
    <row r="45" spans="1:5" ht="12.75">
      <c r="A45" s="59" t="s">
        <v>156</v>
      </c>
      <c r="B45" s="70">
        <v>17529</v>
      </c>
      <c r="C45" s="74" t="s">
        <v>11</v>
      </c>
      <c r="D45" s="74">
        <v>412</v>
      </c>
      <c r="E45" s="70">
        <v>17941</v>
      </c>
    </row>
    <row r="46" spans="1:5" ht="12.75">
      <c r="A46" s="59" t="s">
        <v>157</v>
      </c>
      <c r="B46" s="70">
        <v>7618</v>
      </c>
      <c r="C46" s="70">
        <v>98</v>
      </c>
      <c r="D46" s="74">
        <v>218</v>
      </c>
      <c r="E46" s="70">
        <v>7934</v>
      </c>
    </row>
    <row r="47" spans="1:5" ht="12.75">
      <c r="A47" s="59" t="s">
        <v>158</v>
      </c>
      <c r="B47" s="70">
        <v>2064</v>
      </c>
      <c r="C47" s="70">
        <v>6</v>
      </c>
      <c r="D47" s="74" t="s">
        <v>11</v>
      </c>
      <c r="E47" s="70">
        <v>2070</v>
      </c>
    </row>
    <row r="48" spans="1:5" ht="12.75">
      <c r="A48" s="59" t="s">
        <v>159</v>
      </c>
      <c r="B48" s="70">
        <v>6969</v>
      </c>
      <c r="C48" s="70" t="s">
        <v>11</v>
      </c>
      <c r="D48" s="70">
        <v>6500</v>
      </c>
      <c r="E48" s="70">
        <v>13469</v>
      </c>
    </row>
    <row r="49" spans="1:5" ht="12.75">
      <c r="A49" s="98" t="s">
        <v>160</v>
      </c>
      <c r="B49" s="99">
        <v>105273</v>
      </c>
      <c r="C49" s="99">
        <v>3187</v>
      </c>
      <c r="D49" s="99">
        <v>10276</v>
      </c>
      <c r="E49" s="100">
        <v>118736</v>
      </c>
    </row>
    <row r="50" spans="1:5" ht="12.75">
      <c r="A50" s="59"/>
      <c r="B50" s="71"/>
      <c r="C50" s="71"/>
      <c r="D50" s="71"/>
      <c r="E50" s="70"/>
    </row>
    <row r="51" spans="1:5" ht="12.75">
      <c r="A51" s="98" t="s">
        <v>161</v>
      </c>
      <c r="B51" s="100">
        <v>48746</v>
      </c>
      <c r="C51" s="100">
        <v>2474</v>
      </c>
      <c r="D51" s="100">
        <v>64</v>
      </c>
      <c r="E51" s="100">
        <v>51284</v>
      </c>
    </row>
    <row r="52" spans="1:5" ht="12.75">
      <c r="A52" s="59"/>
      <c r="B52" s="71"/>
      <c r="C52" s="71"/>
      <c r="D52" s="71"/>
      <c r="E52" s="70"/>
    </row>
    <row r="53" spans="1:5" ht="12.75">
      <c r="A53" s="59" t="s">
        <v>162</v>
      </c>
      <c r="B53" s="70">
        <v>10624</v>
      </c>
      <c r="C53" s="70">
        <v>3935</v>
      </c>
      <c r="D53" s="70" t="s">
        <v>11</v>
      </c>
      <c r="E53" s="70">
        <v>14559</v>
      </c>
    </row>
    <row r="54" spans="1:5" ht="12.75">
      <c r="A54" s="59" t="s">
        <v>163</v>
      </c>
      <c r="B54" s="70">
        <v>5439</v>
      </c>
      <c r="C54" s="70">
        <v>349</v>
      </c>
      <c r="D54" s="70">
        <v>925</v>
      </c>
      <c r="E54" s="70">
        <v>6713</v>
      </c>
    </row>
    <row r="55" spans="1:5" ht="12.75">
      <c r="A55" s="59" t="s">
        <v>164</v>
      </c>
      <c r="B55" s="70">
        <v>1490</v>
      </c>
      <c r="C55" s="74" t="s">
        <v>11</v>
      </c>
      <c r="D55" s="70">
        <v>19</v>
      </c>
      <c r="E55" s="70">
        <v>1509</v>
      </c>
    </row>
    <row r="56" spans="1:5" ht="12.75">
      <c r="A56" s="59" t="s">
        <v>165</v>
      </c>
      <c r="B56" s="70">
        <v>18051</v>
      </c>
      <c r="C56" s="74" t="s">
        <v>11</v>
      </c>
      <c r="D56" s="70" t="s">
        <v>11</v>
      </c>
      <c r="E56" s="70">
        <v>18051</v>
      </c>
    </row>
    <row r="57" spans="1:5" ht="12.75">
      <c r="A57" s="59" t="s">
        <v>166</v>
      </c>
      <c r="B57" s="70">
        <v>26304</v>
      </c>
      <c r="C57" s="74">
        <v>198</v>
      </c>
      <c r="D57" s="70">
        <v>10660</v>
      </c>
      <c r="E57" s="70">
        <v>37162</v>
      </c>
    </row>
    <row r="58" spans="1:5" ht="12.75">
      <c r="A58" s="98" t="s">
        <v>167</v>
      </c>
      <c r="B58" s="99">
        <v>61908</v>
      </c>
      <c r="C58" s="99">
        <v>4482</v>
      </c>
      <c r="D58" s="99">
        <v>11604</v>
      </c>
      <c r="E58" s="100">
        <v>77994</v>
      </c>
    </row>
    <row r="59" spans="1:5" ht="12.75">
      <c r="A59" s="59"/>
      <c r="B59" s="71"/>
      <c r="C59" s="71"/>
      <c r="D59" s="71"/>
      <c r="E59" s="70"/>
    </row>
    <row r="60" spans="1:5" ht="12.75">
      <c r="A60" s="59" t="s">
        <v>168</v>
      </c>
      <c r="B60" s="70">
        <v>21434</v>
      </c>
      <c r="C60" s="70">
        <v>16084</v>
      </c>
      <c r="D60" s="70">
        <v>125</v>
      </c>
      <c r="E60" s="70">
        <v>37643</v>
      </c>
    </row>
    <row r="61" spans="1:5" ht="12.75">
      <c r="A61" s="59" t="s">
        <v>169</v>
      </c>
      <c r="B61" s="70">
        <v>2510</v>
      </c>
      <c r="C61" s="70">
        <v>1697</v>
      </c>
      <c r="D61" s="70">
        <v>249</v>
      </c>
      <c r="E61" s="70">
        <v>4456</v>
      </c>
    </row>
    <row r="62" spans="1:5" ht="12.75">
      <c r="A62" s="59" t="s">
        <v>170</v>
      </c>
      <c r="B62" s="70">
        <v>31121</v>
      </c>
      <c r="C62" s="70">
        <v>10263</v>
      </c>
      <c r="D62" s="70">
        <v>282</v>
      </c>
      <c r="E62" s="70">
        <v>41666</v>
      </c>
    </row>
    <row r="63" spans="1:5" ht="12.75">
      <c r="A63" s="98" t="s">
        <v>171</v>
      </c>
      <c r="B63" s="99">
        <v>55065</v>
      </c>
      <c r="C63" s="99">
        <v>28044</v>
      </c>
      <c r="D63" s="99">
        <v>656</v>
      </c>
      <c r="E63" s="100">
        <v>83765</v>
      </c>
    </row>
    <row r="64" spans="1:5" ht="12.75">
      <c r="A64" s="59"/>
      <c r="B64" s="71"/>
      <c r="C64" s="71"/>
      <c r="D64" s="71"/>
      <c r="E64" s="70"/>
    </row>
    <row r="65" spans="1:5" ht="12.75">
      <c r="A65" s="98" t="s">
        <v>172</v>
      </c>
      <c r="B65" s="100">
        <v>169085</v>
      </c>
      <c r="C65" s="100">
        <v>6395</v>
      </c>
      <c r="D65" s="100">
        <v>3628</v>
      </c>
      <c r="E65" s="100">
        <v>179108</v>
      </c>
    </row>
    <row r="66" spans="1:5" ht="12.75">
      <c r="A66" s="59"/>
      <c r="B66" s="70"/>
      <c r="C66" s="70"/>
      <c r="D66" s="70"/>
      <c r="E66" s="70"/>
    </row>
    <row r="67" spans="1:5" ht="12.75">
      <c r="A67" s="59" t="s">
        <v>173</v>
      </c>
      <c r="B67" s="70">
        <v>1389</v>
      </c>
      <c r="C67" s="70">
        <v>4578</v>
      </c>
      <c r="D67" s="70">
        <v>1095</v>
      </c>
      <c r="E67" s="70">
        <v>7062</v>
      </c>
    </row>
    <row r="68" spans="1:5" ht="12.75">
      <c r="A68" s="59" t="s">
        <v>174</v>
      </c>
      <c r="B68" s="70">
        <v>24259</v>
      </c>
      <c r="C68" s="70">
        <v>4023</v>
      </c>
      <c r="D68" s="70">
        <v>12262</v>
      </c>
      <c r="E68" s="70">
        <v>40544</v>
      </c>
    </row>
    <row r="69" spans="1:5" ht="12.75">
      <c r="A69" s="98" t="s">
        <v>175</v>
      </c>
      <c r="B69" s="99">
        <v>25648</v>
      </c>
      <c r="C69" s="99">
        <v>8601</v>
      </c>
      <c r="D69" s="99">
        <v>13357</v>
      </c>
      <c r="E69" s="100">
        <v>47606</v>
      </c>
    </row>
    <row r="70" spans="1:5" ht="12.75">
      <c r="A70" s="59"/>
      <c r="B70" s="71"/>
      <c r="C70" s="71"/>
      <c r="D70" s="71"/>
      <c r="E70" s="70"/>
    </row>
    <row r="71" spans="1:5" ht="12.75">
      <c r="A71" s="59" t="s">
        <v>176</v>
      </c>
      <c r="B71" s="70">
        <v>12293</v>
      </c>
      <c r="C71" s="70">
        <v>951</v>
      </c>
      <c r="D71" s="70">
        <v>101</v>
      </c>
      <c r="E71" s="70">
        <v>13345</v>
      </c>
    </row>
    <row r="72" spans="1:5" ht="12.75">
      <c r="A72" s="59" t="s">
        <v>177</v>
      </c>
      <c r="B72" s="74" t="s">
        <v>11</v>
      </c>
      <c r="C72" s="70">
        <v>389</v>
      </c>
      <c r="D72" s="70" t="s">
        <v>11</v>
      </c>
      <c r="E72" s="70">
        <v>389</v>
      </c>
    </row>
    <row r="73" spans="1:5" ht="12.75">
      <c r="A73" s="59" t="s">
        <v>178</v>
      </c>
      <c r="B73" s="70">
        <v>121</v>
      </c>
      <c r="C73" s="70">
        <v>785</v>
      </c>
      <c r="D73" s="74">
        <v>13</v>
      </c>
      <c r="E73" s="70">
        <v>919</v>
      </c>
    </row>
    <row r="74" spans="1:5" ht="12.75">
      <c r="A74" s="59" t="s">
        <v>179</v>
      </c>
      <c r="B74" s="70">
        <v>8540</v>
      </c>
      <c r="C74" s="70">
        <v>1923</v>
      </c>
      <c r="D74" s="70">
        <v>748</v>
      </c>
      <c r="E74" s="70">
        <v>11211</v>
      </c>
    </row>
    <row r="75" spans="1:5" ht="12.75">
      <c r="A75" s="59" t="s">
        <v>180</v>
      </c>
      <c r="B75" s="70">
        <v>93</v>
      </c>
      <c r="C75" s="70">
        <v>2337</v>
      </c>
      <c r="D75" s="70">
        <v>186</v>
      </c>
      <c r="E75" s="70">
        <v>2616</v>
      </c>
    </row>
    <row r="76" spans="1:5" ht="12.75">
      <c r="A76" s="59" t="s">
        <v>181</v>
      </c>
      <c r="B76" s="70">
        <v>68780</v>
      </c>
      <c r="C76" s="70">
        <v>15</v>
      </c>
      <c r="D76" s="70">
        <v>25</v>
      </c>
      <c r="E76" s="70">
        <v>68820</v>
      </c>
    </row>
    <row r="77" spans="1:5" ht="12.75">
      <c r="A77" s="59" t="s">
        <v>182</v>
      </c>
      <c r="B77" s="70">
        <v>41282</v>
      </c>
      <c r="C77" s="74">
        <v>13934</v>
      </c>
      <c r="D77" s="74">
        <v>8737</v>
      </c>
      <c r="E77" s="70">
        <v>63953</v>
      </c>
    </row>
    <row r="78" spans="1:5" ht="12.75">
      <c r="A78" s="59" t="s">
        <v>183</v>
      </c>
      <c r="B78" s="70">
        <v>1067</v>
      </c>
      <c r="C78" s="70">
        <v>19602</v>
      </c>
      <c r="D78" s="70">
        <v>12745</v>
      </c>
      <c r="E78" s="70">
        <v>33414</v>
      </c>
    </row>
    <row r="79" spans="1:5" ht="12.75">
      <c r="A79" s="98" t="s">
        <v>184</v>
      </c>
      <c r="B79" s="99">
        <v>132176</v>
      </c>
      <c r="C79" s="99">
        <v>39936</v>
      </c>
      <c r="D79" s="99">
        <v>22555</v>
      </c>
      <c r="E79" s="100">
        <v>194667</v>
      </c>
    </row>
    <row r="80" spans="1:5" ht="12.75">
      <c r="A80" s="59"/>
      <c r="B80" s="71"/>
      <c r="C80" s="71"/>
      <c r="D80" s="71"/>
      <c r="E80" s="70"/>
    </row>
    <row r="81" spans="1:5" ht="12.75">
      <c r="A81" s="59" t="s">
        <v>185</v>
      </c>
      <c r="B81" s="70">
        <v>110148</v>
      </c>
      <c r="C81" s="74">
        <v>1509</v>
      </c>
      <c r="D81" s="70">
        <v>39230</v>
      </c>
      <c r="E81" s="70">
        <v>150887</v>
      </c>
    </row>
    <row r="82" spans="1:5" ht="12.75">
      <c r="A82" s="59" t="s">
        <v>186</v>
      </c>
      <c r="B82" s="70">
        <v>92063</v>
      </c>
      <c r="C82" s="70">
        <v>6138</v>
      </c>
      <c r="D82" s="70">
        <v>24549</v>
      </c>
      <c r="E82" s="70">
        <v>122750</v>
      </c>
    </row>
    <row r="83" spans="1:5" ht="12.75">
      <c r="A83" s="98" t="s">
        <v>187</v>
      </c>
      <c r="B83" s="99">
        <v>202211</v>
      </c>
      <c r="C83" s="99">
        <v>7647</v>
      </c>
      <c r="D83" s="99">
        <v>63779</v>
      </c>
      <c r="E83" s="100">
        <v>273637</v>
      </c>
    </row>
    <row r="84" spans="1:5" ht="12.75">
      <c r="A84" s="59"/>
      <c r="B84" s="71"/>
      <c r="C84" s="71"/>
      <c r="D84" s="70"/>
      <c r="E84" s="70"/>
    </row>
    <row r="85" spans="1:5" ht="12.75">
      <c r="A85" s="76" t="s">
        <v>188</v>
      </c>
      <c r="B85" s="77">
        <v>1269884</v>
      </c>
      <c r="C85" s="77">
        <v>107120</v>
      </c>
      <c r="D85" s="105">
        <v>137033</v>
      </c>
      <c r="E85" s="105">
        <v>1514037</v>
      </c>
    </row>
    <row r="86" spans="1:5" ht="12.75">
      <c r="A86" s="106" t="s">
        <v>121</v>
      </c>
      <c r="B86" s="71">
        <v>135869</v>
      </c>
      <c r="C86" s="71">
        <v>167532</v>
      </c>
      <c r="D86" s="71">
        <v>133659</v>
      </c>
      <c r="E86" s="70">
        <v>437060</v>
      </c>
    </row>
    <row r="87" spans="1:5" ht="12.75">
      <c r="A87" s="107"/>
      <c r="B87" s="108"/>
      <c r="C87" s="108"/>
      <c r="D87" s="94"/>
      <c r="E87" s="94"/>
    </row>
    <row r="88" spans="1:5" ht="13.5" thickBot="1">
      <c r="A88" s="109" t="s">
        <v>122</v>
      </c>
      <c r="B88" s="81">
        <v>1405753</v>
      </c>
      <c r="C88" s="81">
        <v>274652</v>
      </c>
      <c r="D88" s="110">
        <v>270692</v>
      </c>
      <c r="E88" s="110">
        <v>1951097</v>
      </c>
    </row>
  </sheetData>
  <mergeCells count="5">
    <mergeCell ref="C6:C7"/>
    <mergeCell ref="E6:E7"/>
    <mergeCell ref="A1:E1"/>
    <mergeCell ref="A3:E3"/>
    <mergeCell ref="A4:E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07">
    <pageSetUpPr fitToPage="1"/>
  </sheetPr>
  <dimension ref="A1:I88"/>
  <sheetViews>
    <sheetView showGridLines="0" zoomScale="75" zoomScaleNormal="75" workbookViewId="0" topLeftCell="A1">
      <selection activeCell="A3" sqref="A3:H3"/>
    </sheetView>
  </sheetViews>
  <sheetFormatPr defaultColWidth="11.421875" defaultRowHeight="12.75"/>
  <cols>
    <col min="1" max="1" width="30.7109375" style="4" customWidth="1"/>
    <col min="2" max="8" width="11.7109375" style="4" customWidth="1"/>
    <col min="9" max="9" width="10.57421875" style="8" customWidth="1"/>
    <col min="10" max="10" width="10.57421875" style="4" customWidth="1"/>
    <col min="11" max="16384" width="11.421875" style="4" customWidth="1"/>
  </cols>
  <sheetData>
    <row r="1" spans="1:9" s="2" customFormat="1" ht="18">
      <c r="A1" s="451" t="s">
        <v>0</v>
      </c>
      <c r="B1" s="451"/>
      <c r="C1" s="451"/>
      <c r="D1" s="451"/>
      <c r="E1" s="451"/>
      <c r="F1" s="451"/>
      <c r="G1" s="451"/>
      <c r="H1" s="451"/>
      <c r="I1" s="55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9" s="3" customFormat="1" ht="15">
      <c r="A3" s="442" t="s">
        <v>274</v>
      </c>
      <c r="B3" s="442"/>
      <c r="C3" s="442"/>
      <c r="D3" s="442"/>
      <c r="E3" s="442"/>
      <c r="F3" s="442"/>
      <c r="G3" s="442"/>
      <c r="H3" s="442"/>
      <c r="I3" s="57"/>
    </row>
    <row r="4" spans="1:9" s="3" customFormat="1" ht="15.75" thickBot="1">
      <c r="A4" s="170"/>
      <c r="B4" s="58"/>
      <c r="C4" s="58"/>
      <c r="D4" s="58"/>
      <c r="E4" s="58"/>
      <c r="F4" s="58"/>
      <c r="G4" s="58"/>
      <c r="H4" s="58"/>
      <c r="I4" s="57"/>
    </row>
    <row r="5" spans="1:8" ht="12.75">
      <c r="A5" s="362" t="s">
        <v>126</v>
      </c>
      <c r="B5" s="439" t="s">
        <v>204</v>
      </c>
      <c r="C5" s="440"/>
      <c r="D5" s="440"/>
      <c r="E5" s="441"/>
      <c r="F5" s="439" t="s">
        <v>101</v>
      </c>
      <c r="G5" s="440"/>
      <c r="H5" s="440"/>
    </row>
    <row r="6" spans="1:8" ht="12.75">
      <c r="A6" s="97" t="s">
        <v>127</v>
      </c>
      <c r="B6" s="64" t="s">
        <v>206</v>
      </c>
      <c r="C6" s="476" t="s">
        <v>22</v>
      </c>
      <c r="D6" s="64" t="s">
        <v>207</v>
      </c>
      <c r="E6" s="476" t="s">
        <v>4</v>
      </c>
      <c r="F6" s="64" t="s">
        <v>206</v>
      </c>
      <c r="G6" s="476" t="s">
        <v>22</v>
      </c>
      <c r="H6" s="64" t="s">
        <v>207</v>
      </c>
    </row>
    <row r="7" spans="1:8" ht="13.5" thickBot="1">
      <c r="A7" s="62"/>
      <c r="B7" s="154" t="s">
        <v>208</v>
      </c>
      <c r="C7" s="477"/>
      <c r="D7" s="154" t="s">
        <v>203</v>
      </c>
      <c r="E7" s="477"/>
      <c r="F7" s="154" t="s">
        <v>208</v>
      </c>
      <c r="G7" s="477"/>
      <c r="H7" s="154" t="s">
        <v>203</v>
      </c>
    </row>
    <row r="8" spans="1:8" ht="12.75">
      <c r="A8" s="65" t="s">
        <v>128</v>
      </c>
      <c r="B8" s="68">
        <v>2.03</v>
      </c>
      <c r="C8" s="210">
        <v>0.209</v>
      </c>
      <c r="D8" s="210" t="s">
        <v>11</v>
      </c>
      <c r="E8" s="69">
        <v>2.239</v>
      </c>
      <c r="F8" s="68">
        <v>4.109311740890687</v>
      </c>
      <c r="G8" s="210">
        <v>13.0625</v>
      </c>
      <c r="H8" s="211" t="s">
        <v>11</v>
      </c>
    </row>
    <row r="9" spans="1:8" ht="12.75">
      <c r="A9" s="59" t="s">
        <v>129</v>
      </c>
      <c r="B9" s="73">
        <v>5.873</v>
      </c>
      <c r="C9" s="212">
        <v>7.338</v>
      </c>
      <c r="D9" s="212" t="s">
        <v>11</v>
      </c>
      <c r="E9" s="73">
        <v>13.211</v>
      </c>
      <c r="F9" s="73">
        <v>6.005112474437627</v>
      </c>
      <c r="G9" s="212">
        <v>10.968609865470851</v>
      </c>
      <c r="H9" s="103" t="s">
        <v>11</v>
      </c>
    </row>
    <row r="10" spans="1:8" ht="12.75">
      <c r="A10" s="59" t="s">
        <v>130</v>
      </c>
      <c r="B10" s="73">
        <v>172.47</v>
      </c>
      <c r="C10" s="75">
        <v>6.541</v>
      </c>
      <c r="D10" s="75" t="s">
        <v>11</v>
      </c>
      <c r="E10" s="73">
        <v>179.011</v>
      </c>
      <c r="F10" s="73">
        <v>5.941709442932442</v>
      </c>
      <c r="G10" s="75">
        <v>13.348979591836734</v>
      </c>
      <c r="H10" s="93">
        <v>22.5</v>
      </c>
    </row>
    <row r="11" spans="1:8" ht="12.75">
      <c r="A11" s="59" t="s">
        <v>131</v>
      </c>
      <c r="B11" s="73">
        <v>1.576</v>
      </c>
      <c r="C11" s="75">
        <v>0.053</v>
      </c>
      <c r="D11" s="73" t="s">
        <v>11</v>
      </c>
      <c r="E11" s="73">
        <v>1.629</v>
      </c>
      <c r="F11" s="73">
        <v>7.099099099099099</v>
      </c>
      <c r="G11" s="73">
        <v>13.25</v>
      </c>
      <c r="H11" s="73" t="s">
        <v>11</v>
      </c>
    </row>
    <row r="12" spans="1:8" ht="12.75">
      <c r="A12" s="98" t="s">
        <v>132</v>
      </c>
      <c r="B12" s="101">
        <v>181.94899999999998</v>
      </c>
      <c r="C12" s="212">
        <v>14.141000000000002</v>
      </c>
      <c r="D12" s="101" t="s">
        <v>11</v>
      </c>
      <c r="E12" s="101">
        <v>196.09</v>
      </c>
      <c r="F12" s="172">
        <v>5.922626216594511</v>
      </c>
      <c r="G12" s="172">
        <v>11.994062765055133</v>
      </c>
      <c r="H12" s="101">
        <v>22.5</v>
      </c>
    </row>
    <row r="13" spans="1:8" ht="12.75">
      <c r="A13" s="59"/>
      <c r="B13" s="73"/>
      <c r="C13" s="73"/>
      <c r="D13" s="73"/>
      <c r="E13" s="73"/>
      <c r="F13" s="72"/>
      <c r="G13" s="73"/>
      <c r="H13" s="73"/>
    </row>
    <row r="14" spans="1:8" ht="12.75">
      <c r="A14" s="98" t="s">
        <v>133</v>
      </c>
      <c r="B14" s="101">
        <v>19.531</v>
      </c>
      <c r="C14" s="101">
        <v>15.075</v>
      </c>
      <c r="D14" s="101">
        <v>1.881</v>
      </c>
      <c r="E14" s="101">
        <v>36.486999999999995</v>
      </c>
      <c r="F14" s="172">
        <v>7.081580855692531</v>
      </c>
      <c r="G14" s="172">
        <v>8.541076487252125</v>
      </c>
      <c r="H14" s="101">
        <v>20.225806451612904</v>
      </c>
    </row>
    <row r="15" spans="1:8" ht="12.75">
      <c r="A15" s="59"/>
      <c r="B15" s="73"/>
      <c r="C15" s="73"/>
      <c r="D15" s="73"/>
      <c r="E15" s="73"/>
      <c r="F15" s="72"/>
      <c r="G15" s="73"/>
      <c r="H15" s="73"/>
    </row>
    <row r="16" spans="1:8" ht="12.75">
      <c r="A16" s="98" t="s">
        <v>134</v>
      </c>
      <c r="B16" s="101">
        <v>5.86</v>
      </c>
      <c r="C16" s="101">
        <v>0.62</v>
      </c>
      <c r="D16" s="101">
        <v>0.166</v>
      </c>
      <c r="E16" s="101">
        <v>6.646000000000001</v>
      </c>
      <c r="F16" s="172">
        <v>6.2076271186440675</v>
      </c>
      <c r="G16" s="172">
        <v>18.78787878787879</v>
      </c>
      <c r="H16" s="101">
        <v>16.6</v>
      </c>
    </row>
    <row r="17" spans="1:8" ht="12.75">
      <c r="A17" s="59"/>
      <c r="B17" s="73"/>
      <c r="C17" s="73"/>
      <c r="D17" s="73"/>
      <c r="E17" s="73"/>
      <c r="F17" s="72"/>
      <c r="G17" s="73"/>
      <c r="H17" s="73"/>
    </row>
    <row r="18" spans="1:8" ht="12.75">
      <c r="A18" s="59" t="s">
        <v>135</v>
      </c>
      <c r="B18" s="73">
        <v>0.33</v>
      </c>
      <c r="C18" s="75" t="s">
        <v>11</v>
      </c>
      <c r="D18" s="73" t="s">
        <v>11</v>
      </c>
      <c r="E18" s="73">
        <v>0.33</v>
      </c>
      <c r="F18" s="72">
        <v>7.173913043478261</v>
      </c>
      <c r="G18" s="72" t="s">
        <v>11</v>
      </c>
      <c r="H18" s="73" t="s">
        <v>11</v>
      </c>
    </row>
    <row r="19" spans="1:8" ht="12.75">
      <c r="A19" s="59" t="s">
        <v>136</v>
      </c>
      <c r="B19" s="73">
        <v>19.95</v>
      </c>
      <c r="C19" s="75" t="s">
        <v>11</v>
      </c>
      <c r="D19" s="75">
        <v>0.94</v>
      </c>
      <c r="E19" s="73">
        <v>20.89</v>
      </c>
      <c r="F19" s="72">
        <v>5.8953900709219855</v>
      </c>
      <c r="G19" s="75" t="s">
        <v>11</v>
      </c>
      <c r="H19" s="73">
        <v>52.22222222222222</v>
      </c>
    </row>
    <row r="20" spans="1:8" ht="12.75">
      <c r="A20" s="59" t="s">
        <v>137</v>
      </c>
      <c r="B20" s="73" t="s">
        <v>11</v>
      </c>
      <c r="C20" s="75" t="s">
        <v>11</v>
      </c>
      <c r="D20" s="75" t="s">
        <v>11</v>
      </c>
      <c r="E20" s="73" t="s">
        <v>11</v>
      </c>
      <c r="F20" s="72" t="s">
        <v>11</v>
      </c>
      <c r="G20" s="75" t="s">
        <v>11</v>
      </c>
      <c r="H20" s="93" t="s">
        <v>11</v>
      </c>
    </row>
    <row r="21" spans="1:8" ht="12.75">
      <c r="A21" s="98" t="s">
        <v>138</v>
      </c>
      <c r="B21" s="101">
        <v>20.28</v>
      </c>
      <c r="C21" s="212" t="s">
        <v>11</v>
      </c>
      <c r="D21" s="101">
        <v>0.94</v>
      </c>
      <c r="E21" s="101">
        <v>21.22</v>
      </c>
      <c r="F21" s="172">
        <v>5.912536443148688</v>
      </c>
      <c r="G21" s="172" t="s">
        <v>11</v>
      </c>
      <c r="H21" s="101">
        <v>52.22222222222222</v>
      </c>
    </row>
    <row r="22" spans="1:8" ht="12.75">
      <c r="A22" s="59"/>
      <c r="B22" s="73"/>
      <c r="C22" s="73"/>
      <c r="D22" s="73"/>
      <c r="E22" s="73"/>
      <c r="F22" s="72"/>
      <c r="G22" s="73"/>
      <c r="H22" s="73"/>
    </row>
    <row r="23" spans="1:8" ht="12.75">
      <c r="A23" s="98" t="s">
        <v>139</v>
      </c>
      <c r="B23" s="101">
        <v>22.231</v>
      </c>
      <c r="C23" s="212" t="s">
        <v>11</v>
      </c>
      <c r="D23" s="101">
        <v>3.963</v>
      </c>
      <c r="E23" s="101">
        <v>26.194000000000003</v>
      </c>
      <c r="F23" s="172">
        <v>6.569444444444445</v>
      </c>
      <c r="G23" s="212" t="s">
        <v>11</v>
      </c>
      <c r="H23" s="101">
        <v>21.65573770491803</v>
      </c>
    </row>
    <row r="24" spans="1:8" ht="12.75">
      <c r="A24" s="59"/>
      <c r="B24" s="73"/>
      <c r="C24" s="73"/>
      <c r="D24" s="73"/>
      <c r="E24" s="73"/>
      <c r="F24" s="72"/>
      <c r="G24" s="73"/>
      <c r="H24" s="73"/>
    </row>
    <row r="25" spans="1:8" ht="12.75">
      <c r="A25" s="98" t="s">
        <v>140</v>
      </c>
      <c r="B25" s="101">
        <v>271.764</v>
      </c>
      <c r="C25" s="212" t="s">
        <v>11</v>
      </c>
      <c r="D25" s="101">
        <v>131.558</v>
      </c>
      <c r="E25" s="101">
        <v>403.322</v>
      </c>
      <c r="F25" s="172">
        <v>4.526231637853503</v>
      </c>
      <c r="G25" s="212" t="s">
        <v>11</v>
      </c>
      <c r="H25" s="101">
        <v>17.56448598130841</v>
      </c>
    </row>
    <row r="26" spans="1:8" ht="12.75">
      <c r="A26" s="59"/>
      <c r="B26" s="73"/>
      <c r="C26" s="73"/>
      <c r="D26" s="73"/>
      <c r="E26" s="73"/>
      <c r="F26" s="72"/>
      <c r="G26" s="73"/>
      <c r="H26" s="73"/>
    </row>
    <row r="27" spans="1:8" ht="12.75">
      <c r="A27" s="59" t="s">
        <v>141</v>
      </c>
      <c r="B27" s="73">
        <v>90.417</v>
      </c>
      <c r="C27" s="75">
        <v>33.31</v>
      </c>
      <c r="D27" s="73">
        <v>19.984</v>
      </c>
      <c r="E27" s="73">
        <v>143.711</v>
      </c>
      <c r="F27" s="72">
        <v>5.014530530752593</v>
      </c>
      <c r="G27" s="75">
        <v>12.875918051797449</v>
      </c>
      <c r="H27" s="73">
        <v>22.479190101237347</v>
      </c>
    </row>
    <row r="28" spans="1:8" ht="12.75">
      <c r="A28" s="59" t="s">
        <v>142</v>
      </c>
      <c r="B28" s="73">
        <v>202.756</v>
      </c>
      <c r="C28" s="75" t="s">
        <v>11</v>
      </c>
      <c r="D28" s="73">
        <v>7.64</v>
      </c>
      <c r="E28" s="73">
        <v>210.396</v>
      </c>
      <c r="F28" s="72">
        <v>4.242378591007051</v>
      </c>
      <c r="G28" s="75" t="s">
        <v>11</v>
      </c>
      <c r="H28" s="73">
        <v>15.28</v>
      </c>
    </row>
    <row r="29" spans="1:8" ht="12.75">
      <c r="A29" s="59" t="s">
        <v>143</v>
      </c>
      <c r="B29" s="73">
        <v>36.616</v>
      </c>
      <c r="C29" s="75" t="s">
        <v>11</v>
      </c>
      <c r="D29" s="73">
        <v>6.837</v>
      </c>
      <c r="E29" s="73">
        <v>43.453</v>
      </c>
      <c r="F29" s="72">
        <v>5.8426679431945105</v>
      </c>
      <c r="G29" s="75" t="s">
        <v>11</v>
      </c>
      <c r="H29" s="73">
        <v>14.12603305785124</v>
      </c>
    </row>
    <row r="30" spans="1:8" ht="12.75">
      <c r="A30" s="98" t="s">
        <v>144</v>
      </c>
      <c r="B30" s="101">
        <v>329.789</v>
      </c>
      <c r="C30" s="212">
        <v>33.31</v>
      </c>
      <c r="D30" s="101">
        <v>34.461</v>
      </c>
      <c r="E30" s="101">
        <v>397.56</v>
      </c>
      <c r="F30" s="172">
        <v>4.574620965169022</v>
      </c>
      <c r="G30" s="212">
        <v>12.875918051797449</v>
      </c>
      <c r="H30" s="101">
        <v>18.39882541377469</v>
      </c>
    </row>
    <row r="31" spans="1:8" ht="12.75">
      <c r="A31" s="59"/>
      <c r="B31" s="73"/>
      <c r="C31" s="73"/>
      <c r="D31" s="73"/>
      <c r="E31" s="73"/>
      <c r="F31" s="108"/>
      <c r="G31" s="94"/>
      <c r="H31" s="94"/>
    </row>
    <row r="32" spans="1:8" ht="12.75">
      <c r="A32" s="59" t="s">
        <v>145</v>
      </c>
      <c r="B32" s="73">
        <v>1034.588</v>
      </c>
      <c r="C32" s="75">
        <v>0.064</v>
      </c>
      <c r="D32" s="73">
        <v>16.829</v>
      </c>
      <c r="E32" s="73">
        <v>1051.481</v>
      </c>
      <c r="F32" s="72">
        <v>4.246519340644907</v>
      </c>
      <c r="G32" s="75">
        <v>8</v>
      </c>
      <c r="H32" s="73">
        <v>17.998930481283423</v>
      </c>
    </row>
    <row r="33" spans="1:8" ht="12.75">
      <c r="A33" s="59" t="s">
        <v>146</v>
      </c>
      <c r="B33" s="73">
        <v>49.67400000000001</v>
      </c>
      <c r="C33" s="75">
        <v>0.158</v>
      </c>
      <c r="D33" s="73">
        <v>0.054</v>
      </c>
      <c r="E33" s="73">
        <v>49.88600000000001</v>
      </c>
      <c r="F33" s="72">
        <v>4.269359690588741</v>
      </c>
      <c r="G33" s="75">
        <v>11.285714285714286</v>
      </c>
      <c r="H33" s="73">
        <v>27</v>
      </c>
    </row>
    <row r="34" spans="1:8" ht="12.75">
      <c r="A34" s="59" t="s">
        <v>147</v>
      </c>
      <c r="B34" s="73">
        <v>44.122</v>
      </c>
      <c r="C34" s="73" t="s">
        <v>11</v>
      </c>
      <c r="D34" s="73">
        <v>6</v>
      </c>
      <c r="E34" s="73">
        <v>50.122</v>
      </c>
      <c r="F34" s="72">
        <v>4.617687074829932</v>
      </c>
      <c r="G34" s="72">
        <v>10</v>
      </c>
      <c r="H34" s="73">
        <v>21.818181818181817</v>
      </c>
    </row>
    <row r="35" spans="1:8" ht="12.75">
      <c r="A35" s="59" t="s">
        <v>148</v>
      </c>
      <c r="B35" s="73">
        <v>123.075</v>
      </c>
      <c r="C35" s="73" t="s">
        <v>11</v>
      </c>
      <c r="D35" s="75" t="s">
        <v>11</v>
      </c>
      <c r="E35" s="73">
        <v>123.075</v>
      </c>
      <c r="F35" s="72">
        <v>4.633673430970219</v>
      </c>
      <c r="G35" s="72" t="s">
        <v>11</v>
      </c>
      <c r="H35" s="93" t="s">
        <v>11</v>
      </c>
    </row>
    <row r="36" spans="1:8" ht="12.75">
      <c r="A36" s="98" t="s">
        <v>149</v>
      </c>
      <c r="B36" s="101">
        <v>1251.459</v>
      </c>
      <c r="C36" s="101">
        <v>0.262</v>
      </c>
      <c r="D36" s="101">
        <v>22.883</v>
      </c>
      <c r="E36" s="101">
        <v>1274.564</v>
      </c>
      <c r="F36" s="172">
        <v>4.29489366229327</v>
      </c>
      <c r="G36" s="172">
        <v>10.076923076923077</v>
      </c>
      <c r="H36" s="101">
        <v>18.88036303630363</v>
      </c>
    </row>
    <row r="37" spans="1:8" ht="12.75">
      <c r="A37" s="59"/>
      <c r="B37" s="73"/>
      <c r="C37" s="73"/>
      <c r="D37" s="73"/>
      <c r="E37" s="73"/>
      <c r="F37" s="108"/>
      <c r="G37" s="94"/>
      <c r="H37" s="94"/>
    </row>
    <row r="38" spans="1:8" ht="12.75">
      <c r="A38" s="98" t="s">
        <v>150</v>
      </c>
      <c r="B38" s="101">
        <v>30.123</v>
      </c>
      <c r="C38" s="101">
        <v>6.454</v>
      </c>
      <c r="D38" s="101">
        <v>4.662</v>
      </c>
      <c r="E38" s="101">
        <v>41.239</v>
      </c>
      <c r="F38" s="172">
        <v>6.001793185893605</v>
      </c>
      <c r="G38" s="172">
        <v>8.447643979057592</v>
      </c>
      <c r="H38" s="101">
        <v>20.008583690987123</v>
      </c>
    </row>
    <row r="39" spans="1:8" ht="12.75">
      <c r="A39" s="59"/>
      <c r="B39" s="73"/>
      <c r="C39" s="73"/>
      <c r="D39" s="73"/>
      <c r="E39" s="73"/>
      <c r="F39" s="108"/>
      <c r="G39" s="94"/>
      <c r="H39" s="94"/>
    </row>
    <row r="40" spans="1:8" ht="12.75">
      <c r="A40" s="59" t="s">
        <v>151</v>
      </c>
      <c r="B40" s="73">
        <v>223.81900000000002</v>
      </c>
      <c r="C40" s="73">
        <v>3.486</v>
      </c>
      <c r="D40" s="73">
        <v>18.507</v>
      </c>
      <c r="E40" s="73">
        <v>245.812</v>
      </c>
      <c r="F40" s="72">
        <v>5.976475300400534</v>
      </c>
      <c r="G40" s="72">
        <v>13.56420233463035</v>
      </c>
      <c r="H40" s="73">
        <v>21.519767441860466</v>
      </c>
    </row>
    <row r="41" spans="1:8" ht="12.75">
      <c r="A41" s="59" t="s">
        <v>152</v>
      </c>
      <c r="B41" s="73">
        <v>5.756</v>
      </c>
      <c r="C41" s="75">
        <v>0.07</v>
      </c>
      <c r="D41" s="73">
        <v>4.821</v>
      </c>
      <c r="E41" s="73">
        <v>10.647</v>
      </c>
      <c r="F41" s="72">
        <v>6.002085505735141</v>
      </c>
      <c r="G41" s="75">
        <v>14</v>
      </c>
      <c r="H41" s="73">
        <v>30.70700636942675</v>
      </c>
    </row>
    <row r="42" spans="1:8" ht="12.75">
      <c r="A42" s="59" t="s">
        <v>153</v>
      </c>
      <c r="B42" s="73">
        <v>22.192</v>
      </c>
      <c r="C42" s="73">
        <v>21.748</v>
      </c>
      <c r="D42" s="73">
        <v>49.947</v>
      </c>
      <c r="E42" s="73">
        <v>93.887</v>
      </c>
      <c r="F42" s="72">
        <v>5.836927932667018</v>
      </c>
      <c r="G42" s="72">
        <v>7.745014245014245</v>
      </c>
      <c r="H42" s="73">
        <v>23.52661328308997</v>
      </c>
    </row>
    <row r="43" spans="1:8" ht="12.75">
      <c r="A43" s="59" t="s">
        <v>154</v>
      </c>
      <c r="B43" s="73">
        <v>45.579</v>
      </c>
      <c r="C43" s="75" t="s">
        <v>11</v>
      </c>
      <c r="D43" s="73" t="s">
        <v>11</v>
      </c>
      <c r="E43" s="73">
        <v>45.579</v>
      </c>
      <c r="F43" s="72">
        <v>5.096611875209661</v>
      </c>
      <c r="G43" s="75">
        <v>14</v>
      </c>
      <c r="H43" s="73" t="s">
        <v>11</v>
      </c>
    </row>
    <row r="44" spans="1:8" ht="12.75">
      <c r="A44" s="59" t="s">
        <v>155</v>
      </c>
      <c r="B44" s="73">
        <v>109.257</v>
      </c>
      <c r="C44" s="73">
        <v>0.168</v>
      </c>
      <c r="D44" s="75">
        <v>0.084</v>
      </c>
      <c r="E44" s="73">
        <v>109.50900000000001</v>
      </c>
      <c r="F44" s="72">
        <v>5.479562666131701</v>
      </c>
      <c r="G44" s="72">
        <v>14</v>
      </c>
      <c r="H44" s="73">
        <v>14</v>
      </c>
    </row>
    <row r="45" spans="1:8" ht="12.75">
      <c r="A45" s="59" t="s">
        <v>156</v>
      </c>
      <c r="B45" s="73">
        <v>88.082</v>
      </c>
      <c r="C45" s="75" t="s">
        <v>11</v>
      </c>
      <c r="D45" s="75">
        <v>9.187</v>
      </c>
      <c r="E45" s="73">
        <v>97.26899999999999</v>
      </c>
      <c r="F45" s="72">
        <v>5.02493011580809</v>
      </c>
      <c r="G45" s="75" t="s">
        <v>11</v>
      </c>
      <c r="H45" s="93">
        <v>22.29854368932039</v>
      </c>
    </row>
    <row r="46" spans="1:8" ht="12.75">
      <c r="A46" s="59" t="s">
        <v>157</v>
      </c>
      <c r="B46" s="73">
        <v>49.796</v>
      </c>
      <c r="C46" s="73">
        <v>1.274</v>
      </c>
      <c r="D46" s="75">
        <v>4.434</v>
      </c>
      <c r="E46" s="73">
        <v>55.504</v>
      </c>
      <c r="F46" s="72">
        <v>6.536623785770543</v>
      </c>
      <c r="G46" s="72">
        <v>13</v>
      </c>
      <c r="H46" s="93">
        <v>20.339449541284402</v>
      </c>
    </row>
    <row r="47" spans="1:8" ht="12.75">
      <c r="A47" s="59" t="s">
        <v>158</v>
      </c>
      <c r="B47" s="73">
        <v>13.819</v>
      </c>
      <c r="C47" s="73">
        <v>0.078</v>
      </c>
      <c r="D47" s="75" t="s">
        <v>11</v>
      </c>
      <c r="E47" s="73">
        <v>13.897</v>
      </c>
      <c r="F47" s="72">
        <v>6.695251937984496</v>
      </c>
      <c r="G47" s="72">
        <v>13</v>
      </c>
      <c r="H47" s="93" t="s">
        <v>11</v>
      </c>
    </row>
    <row r="48" spans="1:8" ht="12.75">
      <c r="A48" s="59" t="s">
        <v>159</v>
      </c>
      <c r="B48" s="73">
        <v>39.996</v>
      </c>
      <c r="C48" s="73" t="s">
        <v>11</v>
      </c>
      <c r="D48" s="73">
        <v>137.999</v>
      </c>
      <c r="E48" s="73">
        <v>177.995</v>
      </c>
      <c r="F48" s="72">
        <v>5.739130434782608</v>
      </c>
      <c r="G48" s="72" t="s">
        <v>11</v>
      </c>
      <c r="H48" s="73">
        <v>21.230615384615383</v>
      </c>
    </row>
    <row r="49" spans="1:8" ht="12.75">
      <c r="A49" s="98" t="s">
        <v>160</v>
      </c>
      <c r="B49" s="101">
        <v>598.2959999999999</v>
      </c>
      <c r="C49" s="101">
        <v>26.838</v>
      </c>
      <c r="D49" s="101">
        <v>224.97899999999998</v>
      </c>
      <c r="E49" s="101">
        <v>850.099</v>
      </c>
      <c r="F49" s="172">
        <v>5.683280613262659</v>
      </c>
      <c r="G49" s="172">
        <v>8.421085660495764</v>
      </c>
      <c r="H49" s="101">
        <v>21.893635655897235</v>
      </c>
    </row>
    <row r="50" spans="1:8" ht="12.75">
      <c r="A50" s="59"/>
      <c r="B50" s="73"/>
      <c r="C50" s="73"/>
      <c r="D50" s="73"/>
      <c r="E50" s="73"/>
      <c r="F50" s="108"/>
      <c r="G50" s="94"/>
      <c r="H50" s="94"/>
    </row>
    <row r="51" spans="1:8" ht="12.75">
      <c r="A51" s="98" t="s">
        <v>161</v>
      </c>
      <c r="B51" s="101">
        <v>246.862</v>
      </c>
      <c r="C51" s="101">
        <v>14.857</v>
      </c>
      <c r="D51" s="101">
        <v>1.292</v>
      </c>
      <c r="E51" s="101">
        <v>263.01099999999997</v>
      </c>
      <c r="F51" s="172">
        <v>5.064251425758011</v>
      </c>
      <c r="G51" s="172">
        <v>6.005254648342765</v>
      </c>
      <c r="H51" s="101">
        <v>20.1875</v>
      </c>
    </row>
    <row r="52" spans="1:8" ht="12.75">
      <c r="A52" s="59"/>
      <c r="B52" s="73"/>
      <c r="C52" s="73"/>
      <c r="D52" s="73"/>
      <c r="E52" s="73"/>
      <c r="F52" s="108"/>
      <c r="G52" s="94"/>
      <c r="H52" s="94"/>
    </row>
    <row r="53" spans="1:8" ht="12.75">
      <c r="A53" s="59" t="s">
        <v>162</v>
      </c>
      <c r="B53" s="73">
        <v>49.396</v>
      </c>
      <c r="C53" s="73">
        <v>39.906</v>
      </c>
      <c r="D53" s="73" t="s">
        <v>11</v>
      </c>
      <c r="E53" s="73">
        <v>89.30199999999999</v>
      </c>
      <c r="F53" s="72">
        <v>4.649472891566265</v>
      </c>
      <c r="G53" s="72">
        <v>10.141296060991106</v>
      </c>
      <c r="H53" s="73" t="s">
        <v>11</v>
      </c>
    </row>
    <row r="54" spans="1:8" ht="12.75">
      <c r="A54" s="59" t="s">
        <v>163</v>
      </c>
      <c r="B54" s="73">
        <v>32.803</v>
      </c>
      <c r="C54" s="73">
        <v>4.45</v>
      </c>
      <c r="D54" s="73">
        <v>23.833</v>
      </c>
      <c r="E54" s="73">
        <v>61.086</v>
      </c>
      <c r="F54" s="72">
        <v>6.031071888214745</v>
      </c>
      <c r="G54" s="72">
        <v>12.750716332378223</v>
      </c>
      <c r="H54" s="73">
        <v>25.765405405405406</v>
      </c>
    </row>
    <row r="55" spans="1:8" ht="12.75">
      <c r="A55" s="59" t="s">
        <v>164</v>
      </c>
      <c r="B55" s="73">
        <v>7.338</v>
      </c>
      <c r="C55" s="75" t="s">
        <v>11</v>
      </c>
      <c r="D55" s="73">
        <v>0.54</v>
      </c>
      <c r="E55" s="73">
        <v>7.878</v>
      </c>
      <c r="F55" s="72">
        <v>4.9248322147651</v>
      </c>
      <c r="G55" s="75" t="s">
        <v>11</v>
      </c>
      <c r="H55" s="73">
        <v>28.42105263157895</v>
      </c>
    </row>
    <row r="56" spans="1:8" ht="12.75">
      <c r="A56" s="59" t="s">
        <v>165</v>
      </c>
      <c r="B56" s="73">
        <v>91.487</v>
      </c>
      <c r="C56" s="75" t="s">
        <v>11</v>
      </c>
      <c r="D56" s="73" t="s">
        <v>11</v>
      </c>
      <c r="E56" s="73">
        <v>91.487</v>
      </c>
      <c r="F56" s="72">
        <v>5.068251066422913</v>
      </c>
      <c r="G56" s="75" t="s">
        <v>11</v>
      </c>
      <c r="H56" s="73" t="s">
        <v>11</v>
      </c>
    </row>
    <row r="57" spans="1:8" ht="12.75">
      <c r="A57" s="59" t="s">
        <v>166</v>
      </c>
      <c r="B57" s="73">
        <v>151.99</v>
      </c>
      <c r="C57" s="75">
        <v>1.7</v>
      </c>
      <c r="D57" s="73">
        <v>193.24</v>
      </c>
      <c r="E57" s="73">
        <v>346.93</v>
      </c>
      <c r="F57" s="72">
        <v>5.778208637469587</v>
      </c>
      <c r="G57" s="75">
        <v>8.585858585858587</v>
      </c>
      <c r="H57" s="73">
        <v>18.127579737335836</v>
      </c>
    </row>
    <row r="58" spans="1:8" ht="12.75">
      <c r="A58" s="98" t="s">
        <v>167</v>
      </c>
      <c r="B58" s="101">
        <v>333.014</v>
      </c>
      <c r="C58" s="101">
        <v>46.056000000000004</v>
      </c>
      <c r="D58" s="101">
        <v>217.613</v>
      </c>
      <c r="E58" s="101">
        <v>596.683</v>
      </c>
      <c r="F58" s="172">
        <v>5.379175550817342</v>
      </c>
      <c r="G58" s="172">
        <v>10.275769745649265</v>
      </c>
      <c r="H58" s="101">
        <v>18.75327473285074</v>
      </c>
    </row>
    <row r="59" spans="1:8" ht="12.75">
      <c r="A59" s="59"/>
      <c r="B59" s="73"/>
      <c r="C59" s="73"/>
      <c r="D59" s="73"/>
      <c r="E59" s="73"/>
      <c r="F59" s="108"/>
      <c r="G59" s="94"/>
      <c r="H59" s="94"/>
    </row>
    <row r="60" spans="1:8" ht="12.75">
      <c r="A60" s="59" t="s">
        <v>168</v>
      </c>
      <c r="B60" s="73">
        <v>93.566</v>
      </c>
      <c r="C60" s="73">
        <v>219.809</v>
      </c>
      <c r="D60" s="73">
        <v>5.876</v>
      </c>
      <c r="E60" s="73">
        <v>319.251</v>
      </c>
      <c r="F60" s="72">
        <v>4.36530745544462</v>
      </c>
      <c r="G60" s="72">
        <v>13.666314349664262</v>
      </c>
      <c r="H60" s="73">
        <v>47.008</v>
      </c>
    </row>
    <row r="61" spans="1:8" ht="12.75">
      <c r="A61" s="59" t="s">
        <v>169</v>
      </c>
      <c r="B61" s="73">
        <v>15.664</v>
      </c>
      <c r="C61" s="73">
        <v>22.228</v>
      </c>
      <c r="D61" s="73">
        <v>5.224</v>
      </c>
      <c r="E61" s="73">
        <v>43.116</v>
      </c>
      <c r="F61" s="72">
        <v>6.240637450199203</v>
      </c>
      <c r="G61" s="72">
        <v>13.098408956982912</v>
      </c>
      <c r="H61" s="73">
        <v>20.97991967871486</v>
      </c>
    </row>
    <row r="62" spans="1:8" ht="12.75">
      <c r="A62" s="59" t="s">
        <v>170</v>
      </c>
      <c r="B62" s="73">
        <v>188.33</v>
      </c>
      <c r="C62" s="73">
        <v>89.409</v>
      </c>
      <c r="D62" s="73">
        <v>4.02</v>
      </c>
      <c r="E62" s="73">
        <v>281.759</v>
      </c>
      <c r="F62" s="72">
        <v>6.051540760258346</v>
      </c>
      <c r="G62" s="72">
        <v>8.711780181233557</v>
      </c>
      <c r="H62" s="73">
        <v>14.255319148936168</v>
      </c>
    </row>
    <row r="63" spans="1:8" ht="12.75">
      <c r="A63" s="98" t="s">
        <v>171</v>
      </c>
      <c r="B63" s="101">
        <v>297.56</v>
      </c>
      <c r="C63" s="101">
        <v>331.446</v>
      </c>
      <c r="D63" s="101">
        <v>15.12</v>
      </c>
      <c r="E63" s="101">
        <v>644.126</v>
      </c>
      <c r="F63" s="172">
        <v>5.403795514392082</v>
      </c>
      <c r="G63" s="172">
        <v>11.818784766795037</v>
      </c>
      <c r="H63" s="101">
        <v>23.048780487804876</v>
      </c>
    </row>
    <row r="64" spans="1:8" ht="12.75">
      <c r="A64" s="59"/>
      <c r="B64" s="73"/>
      <c r="C64" s="73"/>
      <c r="D64" s="73"/>
      <c r="E64" s="73"/>
      <c r="F64" s="108"/>
      <c r="G64" s="94"/>
      <c r="H64" s="94"/>
    </row>
    <row r="65" spans="1:8" ht="12.75">
      <c r="A65" s="98" t="s">
        <v>172</v>
      </c>
      <c r="B65" s="101">
        <v>986.295</v>
      </c>
      <c r="C65" s="101">
        <v>95.505</v>
      </c>
      <c r="D65" s="101">
        <v>62.291</v>
      </c>
      <c r="E65" s="101">
        <v>1144.091</v>
      </c>
      <c r="F65" s="172">
        <v>5.833131265339918</v>
      </c>
      <c r="G65" s="172">
        <v>14.934323690383112</v>
      </c>
      <c r="H65" s="101">
        <v>17.169514884233738</v>
      </c>
    </row>
    <row r="66" spans="1:8" ht="12.75">
      <c r="A66" s="59"/>
      <c r="B66" s="73"/>
      <c r="C66" s="73"/>
      <c r="D66" s="73"/>
      <c r="E66" s="73"/>
      <c r="F66" s="108"/>
      <c r="G66" s="94"/>
      <c r="H66" s="94"/>
    </row>
    <row r="67" spans="1:8" ht="12.75">
      <c r="A67" s="59" t="s">
        <v>173</v>
      </c>
      <c r="B67" s="73">
        <v>8.564</v>
      </c>
      <c r="C67" s="73">
        <v>48.446</v>
      </c>
      <c r="D67" s="73">
        <v>20.365</v>
      </c>
      <c r="E67" s="73">
        <v>77.375</v>
      </c>
      <c r="F67" s="72">
        <v>6.165586753059755</v>
      </c>
      <c r="G67" s="72">
        <v>10.582350371341198</v>
      </c>
      <c r="H67" s="73">
        <v>18.598173515981735</v>
      </c>
    </row>
    <row r="68" spans="1:8" ht="12.75">
      <c r="A68" s="59" t="s">
        <v>174</v>
      </c>
      <c r="B68" s="73">
        <v>143.581</v>
      </c>
      <c r="C68" s="73">
        <v>47.247</v>
      </c>
      <c r="D68" s="73">
        <v>257.528</v>
      </c>
      <c r="E68" s="73">
        <v>448.356</v>
      </c>
      <c r="F68" s="72">
        <v>5.91866935982522</v>
      </c>
      <c r="G68" s="72">
        <v>11.744220730797911</v>
      </c>
      <c r="H68" s="73">
        <v>21.002120371880608</v>
      </c>
    </row>
    <row r="69" spans="1:8" ht="12.75">
      <c r="A69" s="98" t="s">
        <v>175</v>
      </c>
      <c r="B69" s="101">
        <v>152.145</v>
      </c>
      <c r="C69" s="101">
        <v>95.693</v>
      </c>
      <c r="D69" s="101">
        <v>277.89300000000003</v>
      </c>
      <c r="E69" s="101">
        <v>525.731</v>
      </c>
      <c r="F69" s="172">
        <v>5.932041484716157</v>
      </c>
      <c r="G69" s="172">
        <v>11.125799325659807</v>
      </c>
      <c r="H69" s="101">
        <v>20.80504604327319</v>
      </c>
    </row>
    <row r="70" spans="1:8" ht="12.75">
      <c r="A70" s="59"/>
      <c r="B70" s="73"/>
      <c r="C70" s="73"/>
      <c r="D70" s="73"/>
      <c r="E70" s="73"/>
      <c r="F70" s="108"/>
      <c r="G70" s="94"/>
      <c r="H70" s="94"/>
    </row>
    <row r="71" spans="1:8" ht="12.75">
      <c r="A71" s="59" t="s">
        <v>176</v>
      </c>
      <c r="B71" s="73">
        <v>63.879</v>
      </c>
      <c r="C71" s="73">
        <v>8.561</v>
      </c>
      <c r="D71" s="73">
        <v>2.176</v>
      </c>
      <c r="E71" s="73">
        <v>74.616</v>
      </c>
      <c r="F71" s="72">
        <v>5.19637191897828</v>
      </c>
      <c r="G71" s="72">
        <v>9.002103049421661</v>
      </c>
      <c r="H71" s="73">
        <v>21.544554455445546</v>
      </c>
    </row>
    <row r="72" spans="1:8" ht="12.75">
      <c r="A72" s="59" t="s">
        <v>177</v>
      </c>
      <c r="B72" s="75" t="s">
        <v>11</v>
      </c>
      <c r="C72" s="73">
        <v>7.987</v>
      </c>
      <c r="D72" s="73" t="s">
        <v>11</v>
      </c>
      <c r="E72" s="73">
        <v>7.987</v>
      </c>
      <c r="F72" s="75" t="s">
        <v>11</v>
      </c>
      <c r="G72" s="72">
        <v>20.532133676092545</v>
      </c>
      <c r="H72" s="73" t="s">
        <v>11</v>
      </c>
    </row>
    <row r="73" spans="1:8" ht="12.75">
      <c r="A73" s="59" t="s">
        <v>178</v>
      </c>
      <c r="B73" s="73">
        <v>0.673</v>
      </c>
      <c r="C73" s="73">
        <v>10.109</v>
      </c>
      <c r="D73" s="75">
        <v>0.288</v>
      </c>
      <c r="E73" s="73">
        <v>11.07</v>
      </c>
      <c r="F73" s="72">
        <v>5.56198347107438</v>
      </c>
      <c r="G73" s="72">
        <v>12.877707006369427</v>
      </c>
      <c r="H73" s="93">
        <v>22.153846153846153</v>
      </c>
    </row>
    <row r="74" spans="1:8" ht="12.75">
      <c r="A74" s="59" t="s">
        <v>179</v>
      </c>
      <c r="B74" s="73">
        <v>55.969</v>
      </c>
      <c r="C74" s="73">
        <v>20.323</v>
      </c>
      <c r="D74" s="73">
        <v>21.019</v>
      </c>
      <c r="E74" s="73">
        <v>97.311</v>
      </c>
      <c r="F74" s="72">
        <v>6.553747072599531</v>
      </c>
      <c r="G74" s="72">
        <v>10.568382735309413</v>
      </c>
      <c r="H74" s="73">
        <v>28.100267379679146</v>
      </c>
    </row>
    <row r="75" spans="1:8" ht="12.75">
      <c r="A75" s="59" t="s">
        <v>180</v>
      </c>
      <c r="B75" s="73">
        <v>0.788</v>
      </c>
      <c r="C75" s="73">
        <v>29.041</v>
      </c>
      <c r="D75" s="73">
        <v>3.693</v>
      </c>
      <c r="E75" s="73">
        <v>33.522</v>
      </c>
      <c r="F75" s="72">
        <v>8.473118279569892</v>
      </c>
      <c r="G75" s="72">
        <v>12.426615318784767</v>
      </c>
      <c r="H75" s="73">
        <v>19.85483870967742</v>
      </c>
    </row>
    <row r="76" spans="1:8" ht="12.75">
      <c r="A76" s="59" t="s">
        <v>181</v>
      </c>
      <c r="B76" s="73">
        <v>517.631</v>
      </c>
      <c r="C76" s="73">
        <v>0.21</v>
      </c>
      <c r="D76" s="73">
        <v>0.5</v>
      </c>
      <c r="E76" s="73">
        <v>518.341</v>
      </c>
      <c r="F76" s="72">
        <v>7.525894155277697</v>
      </c>
      <c r="G76" s="72">
        <v>14</v>
      </c>
      <c r="H76" s="73">
        <v>20</v>
      </c>
    </row>
    <row r="77" spans="1:8" ht="12.75">
      <c r="A77" s="59" t="s">
        <v>182</v>
      </c>
      <c r="B77" s="73">
        <v>223.43</v>
      </c>
      <c r="C77" s="75">
        <v>204.12</v>
      </c>
      <c r="D77" s="75">
        <v>240.54</v>
      </c>
      <c r="E77" s="73">
        <v>668.09</v>
      </c>
      <c r="F77" s="72">
        <v>5.412286226442517</v>
      </c>
      <c r="G77" s="75">
        <v>14.649059853595523</v>
      </c>
      <c r="H77" s="93">
        <v>27.531189195375987</v>
      </c>
    </row>
    <row r="78" spans="1:8" ht="12.75">
      <c r="A78" s="59" t="s">
        <v>183</v>
      </c>
      <c r="B78" s="73">
        <v>4.451</v>
      </c>
      <c r="C78" s="73">
        <v>243.467</v>
      </c>
      <c r="D78" s="73">
        <v>201.261</v>
      </c>
      <c r="E78" s="73">
        <v>449.179</v>
      </c>
      <c r="F78" s="72">
        <v>4.171508903467666</v>
      </c>
      <c r="G78" s="72">
        <v>12.42051831445771</v>
      </c>
      <c r="H78" s="73">
        <v>15.791369164378187</v>
      </c>
    </row>
    <row r="79" spans="1:8" ht="12.75">
      <c r="A79" s="98" t="s">
        <v>184</v>
      </c>
      <c r="B79" s="101">
        <v>866.8209999999999</v>
      </c>
      <c r="C79" s="101">
        <v>523.818</v>
      </c>
      <c r="D79" s="101">
        <v>469.477</v>
      </c>
      <c r="E79" s="101">
        <v>1860.116</v>
      </c>
      <c r="F79" s="172">
        <v>6.558081648710809</v>
      </c>
      <c r="G79" s="172">
        <v>13.116436298076923</v>
      </c>
      <c r="H79" s="101">
        <v>20.814763910441144</v>
      </c>
    </row>
    <row r="80" spans="1:8" ht="12.75">
      <c r="A80" s="59"/>
      <c r="B80" s="73"/>
      <c r="C80" s="73"/>
      <c r="D80" s="73"/>
      <c r="E80" s="73"/>
      <c r="F80" s="108"/>
      <c r="G80" s="94"/>
      <c r="H80" s="94"/>
    </row>
    <row r="81" spans="1:8" ht="12.75">
      <c r="A81" s="59" t="s">
        <v>185</v>
      </c>
      <c r="B81" s="73">
        <v>437.288</v>
      </c>
      <c r="C81" s="75">
        <v>24.506</v>
      </c>
      <c r="D81" s="73">
        <v>985.458</v>
      </c>
      <c r="E81" s="73">
        <v>1447.252</v>
      </c>
      <c r="F81" s="72">
        <v>3.970003994625413</v>
      </c>
      <c r="G81" s="75">
        <v>16.239893969516235</v>
      </c>
      <c r="H81" s="73">
        <v>25.120010196278358</v>
      </c>
    </row>
    <row r="82" spans="1:8" ht="12.75">
      <c r="A82" s="59" t="s">
        <v>186</v>
      </c>
      <c r="B82" s="73">
        <v>390.347</v>
      </c>
      <c r="C82" s="73">
        <v>93.359</v>
      </c>
      <c r="D82" s="73">
        <v>631.646</v>
      </c>
      <c r="E82" s="73">
        <v>1115.3519999999999</v>
      </c>
      <c r="F82" s="72">
        <v>4.239998696544758</v>
      </c>
      <c r="G82" s="72">
        <v>15.210003258390355</v>
      </c>
      <c r="H82" s="73">
        <v>25.73000936901707</v>
      </c>
    </row>
    <row r="83" spans="1:8" ht="12.75">
      <c r="A83" s="98" t="s">
        <v>187</v>
      </c>
      <c r="B83" s="101">
        <v>827.635</v>
      </c>
      <c r="C83" s="101">
        <v>117.865</v>
      </c>
      <c r="D83" s="101">
        <v>1617.1039999999998</v>
      </c>
      <c r="E83" s="101">
        <v>2562.604</v>
      </c>
      <c r="F83" s="172">
        <v>4.092927684448423</v>
      </c>
      <c r="G83" s="172">
        <v>15.413233947953445</v>
      </c>
      <c r="H83" s="101">
        <v>25.354803305163138</v>
      </c>
    </row>
    <row r="84" spans="1:8" ht="12.75">
      <c r="A84" s="59"/>
      <c r="B84" s="72"/>
      <c r="C84" s="72"/>
      <c r="D84" s="72"/>
      <c r="E84" s="72"/>
      <c r="F84" s="108"/>
      <c r="G84" s="94"/>
      <c r="H84" s="94"/>
    </row>
    <row r="85" spans="1:8" ht="12.75">
      <c r="A85" s="76" t="s">
        <v>188</v>
      </c>
      <c r="B85" s="78">
        <v>6441.6140000000005</v>
      </c>
      <c r="C85" s="78">
        <v>1321.94</v>
      </c>
      <c r="D85" s="78">
        <v>3086.283</v>
      </c>
      <c r="E85" s="78">
        <v>10849.783</v>
      </c>
      <c r="F85" s="78">
        <v>5.072600331998829</v>
      </c>
      <c r="G85" s="78">
        <v>12.34073935772965</v>
      </c>
      <c r="H85" s="79">
        <v>22.522188086081457</v>
      </c>
    </row>
    <row r="86" spans="1:8" ht="12.75">
      <c r="A86" s="106" t="s">
        <v>121</v>
      </c>
      <c r="B86" s="72">
        <v>802.684</v>
      </c>
      <c r="C86" s="72">
        <v>2498.523</v>
      </c>
      <c r="D86" s="72">
        <v>2337.16</v>
      </c>
      <c r="E86" s="73">
        <v>5638.367</v>
      </c>
      <c r="F86" s="72">
        <v>5.907778816359876</v>
      </c>
      <c r="G86" s="72">
        <v>14.913706038249408</v>
      </c>
      <c r="H86" s="73">
        <v>17.485990468281223</v>
      </c>
    </row>
    <row r="87" spans="1:8" ht="12.75">
      <c r="A87" s="107"/>
      <c r="B87" s="72"/>
      <c r="C87" s="72"/>
      <c r="D87" s="72"/>
      <c r="E87" s="72"/>
      <c r="F87" s="94"/>
      <c r="G87" s="94"/>
      <c r="H87" s="94"/>
    </row>
    <row r="88" spans="1:8" ht="13.5" thickBot="1">
      <c r="A88" s="109" t="s">
        <v>122</v>
      </c>
      <c r="B88" s="82">
        <v>7244.298000000001</v>
      </c>
      <c r="C88" s="82">
        <v>3820.463</v>
      </c>
      <c r="D88" s="82">
        <v>5423.442999999999</v>
      </c>
      <c r="E88" s="82">
        <v>16488.15</v>
      </c>
      <c r="F88" s="82">
        <v>5.153322098547896</v>
      </c>
      <c r="G88" s="82">
        <v>13.910195447329711</v>
      </c>
      <c r="H88" s="83">
        <v>20.035475743649606</v>
      </c>
    </row>
  </sheetData>
  <mergeCells count="7">
    <mergeCell ref="A1:H1"/>
    <mergeCell ref="A3:H3"/>
    <mergeCell ref="C6:C7"/>
    <mergeCell ref="E6:E7"/>
    <mergeCell ref="G6:G7"/>
    <mergeCell ref="F5:H5"/>
    <mergeCell ref="B5:E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113" transitionEvaluation="1"/>
  <dimension ref="A1:L65"/>
  <sheetViews>
    <sheetView showGridLines="0" zoomScale="75" zoomScaleNormal="75" workbookViewId="0" topLeftCell="A1">
      <selection activeCell="C13" sqref="C13"/>
    </sheetView>
  </sheetViews>
  <sheetFormatPr defaultColWidth="12.57421875" defaultRowHeight="12.75"/>
  <cols>
    <col min="1" max="1" width="35.00390625" style="216" customWidth="1"/>
    <col min="2" max="2" width="22.57421875" style="216" customWidth="1"/>
    <col min="3" max="3" width="22.421875" style="216" customWidth="1"/>
    <col min="4" max="4" width="22.57421875" style="216" customWidth="1"/>
    <col min="5" max="5" width="16.421875" style="216" customWidth="1"/>
    <col min="6" max="6" width="2.28125" style="216" customWidth="1"/>
    <col min="7" max="7" width="15.140625" style="216" customWidth="1"/>
    <col min="8" max="8" width="2.28125" style="216" customWidth="1"/>
    <col min="9" max="9" width="16.421875" style="216" customWidth="1"/>
    <col min="10" max="10" width="2.28125" style="216" customWidth="1"/>
    <col min="11" max="11" width="16.421875" style="216" customWidth="1"/>
    <col min="12" max="12" width="2.28125" style="216" customWidth="1"/>
    <col min="13" max="16384" width="12.57421875" style="216" customWidth="1"/>
  </cols>
  <sheetData>
    <row r="1" spans="1:8" s="213" customFormat="1" ht="18">
      <c r="A1" s="451" t="s">
        <v>0</v>
      </c>
      <c r="B1" s="451"/>
      <c r="C1" s="451"/>
      <c r="D1" s="451"/>
      <c r="E1" s="35"/>
      <c r="F1" s="35"/>
      <c r="G1" s="35"/>
      <c r="H1" s="35"/>
    </row>
    <row r="3" spans="1:4" s="214" customFormat="1" ht="15">
      <c r="A3" s="478" t="s">
        <v>247</v>
      </c>
      <c r="B3" s="478"/>
      <c r="C3" s="478"/>
      <c r="D3" s="478"/>
    </row>
    <row r="4" spans="1:4" s="214" customFormat="1" ht="15">
      <c r="A4" s="478" t="s">
        <v>246</v>
      </c>
      <c r="B4" s="478"/>
      <c r="C4" s="478"/>
      <c r="D4" s="478"/>
    </row>
    <row r="5" spans="1:12" ht="13.5" thickBot="1">
      <c r="A5" s="215"/>
      <c r="B5" s="215"/>
      <c r="C5" s="215"/>
      <c r="D5" s="215"/>
      <c r="L5" s="215"/>
    </row>
    <row r="6" spans="1:12" ht="12.75">
      <c r="A6" s="371"/>
      <c r="B6" s="372" t="s">
        <v>6</v>
      </c>
      <c r="C6" s="372" t="s">
        <v>189</v>
      </c>
      <c r="D6" s="373" t="s">
        <v>189</v>
      </c>
      <c r="L6" s="217"/>
    </row>
    <row r="7" spans="1:12" ht="12.75">
      <c r="A7" s="218"/>
      <c r="B7" s="219" t="s">
        <v>8</v>
      </c>
      <c r="C7" s="219" t="s">
        <v>190</v>
      </c>
      <c r="D7" s="220" t="s">
        <v>44</v>
      </c>
      <c r="L7" s="217"/>
    </row>
    <row r="8" spans="1:12" ht="12.75">
      <c r="A8" s="221" t="s">
        <v>55</v>
      </c>
      <c r="B8" s="219" t="s">
        <v>191</v>
      </c>
      <c r="C8" s="219" t="s">
        <v>192</v>
      </c>
      <c r="D8" s="220" t="s">
        <v>193</v>
      </c>
      <c r="L8" s="217"/>
    </row>
    <row r="9" spans="1:12" ht="13.5" thickBot="1">
      <c r="A9" s="218"/>
      <c r="B9" s="222">
        <v>2000</v>
      </c>
      <c r="C9" s="222">
        <v>2000</v>
      </c>
      <c r="D9" s="223">
        <v>2000</v>
      </c>
      <c r="L9" s="217"/>
    </row>
    <row r="10" spans="1:12" ht="12.75">
      <c r="A10" s="224" t="s">
        <v>205</v>
      </c>
      <c r="B10" s="225">
        <v>308893.121</v>
      </c>
      <c r="C10" s="226">
        <v>11.9</v>
      </c>
      <c r="D10" s="227">
        <v>3690.845</v>
      </c>
      <c r="L10" s="217"/>
    </row>
    <row r="11" spans="1:12" ht="12.75">
      <c r="A11" s="228"/>
      <c r="B11" s="229"/>
      <c r="C11" s="230"/>
      <c r="D11" s="231"/>
      <c r="L11" s="217"/>
    </row>
    <row r="12" spans="1:12" ht="12.75">
      <c r="A12" s="416" t="s">
        <v>236</v>
      </c>
      <c r="B12" s="229"/>
      <c r="C12" s="230"/>
      <c r="D12" s="231"/>
      <c r="L12" s="217"/>
    </row>
    <row r="13" spans="1:12" ht="12.75">
      <c r="A13" s="416" t="s">
        <v>59</v>
      </c>
      <c r="B13" s="229">
        <v>8365.967</v>
      </c>
      <c r="C13" s="230">
        <v>9.6</v>
      </c>
      <c r="D13" s="231">
        <v>79.939</v>
      </c>
      <c r="L13" s="217"/>
    </row>
    <row r="14" spans="1:12" ht="12.75">
      <c r="A14" s="228" t="s">
        <v>60</v>
      </c>
      <c r="B14" s="229">
        <v>16.9</v>
      </c>
      <c r="C14" s="230">
        <v>18.6</v>
      </c>
      <c r="D14" s="231" t="s">
        <v>11</v>
      </c>
      <c r="L14" s="217"/>
    </row>
    <row r="15" spans="1:12" ht="12.75">
      <c r="A15" s="228" t="s">
        <v>61</v>
      </c>
      <c r="B15" s="229">
        <v>67.3</v>
      </c>
      <c r="C15" s="230">
        <v>8.6</v>
      </c>
      <c r="D15" s="231">
        <v>0.58</v>
      </c>
      <c r="L15" s="217"/>
    </row>
    <row r="16" spans="1:12" ht="12.75">
      <c r="A16" s="228" t="s">
        <v>62</v>
      </c>
      <c r="B16" s="229" t="s">
        <v>11</v>
      </c>
      <c r="C16" s="229" t="s">
        <v>11</v>
      </c>
      <c r="D16" s="231" t="s">
        <v>11</v>
      </c>
      <c r="L16" s="217"/>
    </row>
    <row r="17" spans="1:12" ht="12.75">
      <c r="A17" s="228" t="s">
        <v>63</v>
      </c>
      <c r="B17" s="229" t="s">
        <v>11</v>
      </c>
      <c r="C17" s="229" t="s">
        <v>11</v>
      </c>
      <c r="D17" s="231" t="s">
        <v>11</v>
      </c>
      <c r="L17" s="217"/>
    </row>
    <row r="18" spans="1:12" ht="12.75">
      <c r="A18" s="228" t="s">
        <v>64</v>
      </c>
      <c r="B18" s="229">
        <v>1973</v>
      </c>
      <c r="C18" s="230">
        <v>9.1</v>
      </c>
      <c r="D18" s="231">
        <v>18</v>
      </c>
      <c r="L18" s="217"/>
    </row>
    <row r="19" spans="1:12" ht="12.75">
      <c r="A19" s="228" t="s">
        <v>65</v>
      </c>
      <c r="B19" s="229" t="s">
        <v>11</v>
      </c>
      <c r="C19" s="229" t="s">
        <v>11</v>
      </c>
      <c r="D19" s="231" t="s">
        <v>11</v>
      </c>
      <c r="L19" s="217"/>
    </row>
    <row r="20" spans="1:12" ht="12.75">
      <c r="A20" s="228" t="s">
        <v>66</v>
      </c>
      <c r="B20" s="229">
        <v>950</v>
      </c>
      <c r="C20" s="230">
        <v>7.9</v>
      </c>
      <c r="D20" s="231">
        <v>7.5</v>
      </c>
      <c r="L20" s="217"/>
    </row>
    <row r="21" spans="1:12" ht="12.75">
      <c r="A21" s="228" t="s">
        <v>67</v>
      </c>
      <c r="B21" s="229">
        <v>4600</v>
      </c>
      <c r="C21" s="230">
        <v>10.2</v>
      </c>
      <c r="D21" s="231">
        <v>47</v>
      </c>
      <c r="L21" s="217"/>
    </row>
    <row r="22" spans="1:12" ht="12.75">
      <c r="A22" s="228" t="s">
        <v>68</v>
      </c>
      <c r="B22" s="229">
        <v>15</v>
      </c>
      <c r="C22" s="230">
        <v>13.3</v>
      </c>
      <c r="D22" s="231" t="s">
        <v>11</v>
      </c>
      <c r="L22" s="217"/>
    </row>
    <row r="23" spans="1:12" ht="12.75">
      <c r="A23" s="228" t="s">
        <v>69</v>
      </c>
      <c r="B23" s="229" t="s">
        <v>11</v>
      </c>
      <c r="C23" s="229" t="s">
        <v>11</v>
      </c>
      <c r="D23" s="231" t="s">
        <v>11</v>
      </c>
      <c r="L23" s="217"/>
    </row>
    <row r="24" spans="1:12" ht="12.75">
      <c r="A24" s="228" t="s">
        <v>70</v>
      </c>
      <c r="B24" s="229">
        <v>423.767</v>
      </c>
      <c r="C24" s="230">
        <v>9.1</v>
      </c>
      <c r="D24" s="231">
        <v>3.845</v>
      </c>
      <c r="L24" s="217"/>
    </row>
    <row r="25" spans="1:12" ht="12.75">
      <c r="A25" s="228" t="s">
        <v>71</v>
      </c>
      <c r="B25" s="229">
        <v>320</v>
      </c>
      <c r="C25" s="230">
        <v>7.8</v>
      </c>
      <c r="D25" s="231">
        <v>2.5</v>
      </c>
      <c r="L25" s="217"/>
    </row>
    <row r="26" spans="1:12" ht="12.75">
      <c r="A26" s="228" t="s">
        <v>72</v>
      </c>
      <c r="B26" s="229" t="s">
        <v>11</v>
      </c>
      <c r="C26" s="229" t="s">
        <v>11</v>
      </c>
      <c r="D26" s="231" t="s">
        <v>11</v>
      </c>
      <c r="L26" s="217"/>
    </row>
    <row r="27" spans="1:12" ht="12.75">
      <c r="A27" s="228" t="s">
        <v>73</v>
      </c>
      <c r="B27" s="229" t="s">
        <v>11</v>
      </c>
      <c r="C27" s="229" t="s">
        <v>11</v>
      </c>
      <c r="D27" s="231" t="s">
        <v>11</v>
      </c>
      <c r="L27" s="217"/>
    </row>
    <row r="28" spans="1:12" ht="12.75">
      <c r="A28" s="228"/>
      <c r="B28" s="229"/>
      <c r="C28" s="230"/>
      <c r="D28" s="231"/>
      <c r="L28" s="217"/>
    </row>
    <row r="29" spans="1:12" ht="12.75">
      <c r="A29" s="416" t="s">
        <v>74</v>
      </c>
      <c r="B29" s="229"/>
      <c r="C29" s="230"/>
      <c r="D29" s="231"/>
      <c r="L29" s="217"/>
    </row>
    <row r="30" spans="1:12" ht="12.75">
      <c r="A30" s="228" t="s">
        <v>75</v>
      </c>
      <c r="B30" s="229">
        <v>600</v>
      </c>
      <c r="C30" s="230">
        <v>12.2</v>
      </c>
      <c r="D30" s="231">
        <v>7.3</v>
      </c>
      <c r="L30" s="217"/>
    </row>
    <row r="31" spans="1:12" ht="12.75">
      <c r="A31" s="228" t="s">
        <v>76</v>
      </c>
      <c r="B31" s="229">
        <v>260</v>
      </c>
      <c r="C31" s="230">
        <v>25.4</v>
      </c>
      <c r="D31" s="231">
        <v>6.6</v>
      </c>
      <c r="L31" s="217"/>
    </row>
    <row r="32" spans="1:12" ht="12.75">
      <c r="A32" s="228" t="s">
        <v>77</v>
      </c>
      <c r="B32" s="229">
        <v>6</v>
      </c>
      <c r="C32" s="230">
        <v>18.3</v>
      </c>
      <c r="D32" s="231" t="s">
        <v>11</v>
      </c>
      <c r="L32" s="217"/>
    </row>
    <row r="33" spans="1:12" ht="12.75">
      <c r="A33" s="228" t="s">
        <v>78</v>
      </c>
      <c r="B33" s="229" t="s">
        <v>11</v>
      </c>
      <c r="C33" s="229" t="s">
        <v>11</v>
      </c>
      <c r="D33" s="231" t="s">
        <v>11</v>
      </c>
      <c r="L33" s="217"/>
    </row>
    <row r="34" spans="1:12" ht="12.75">
      <c r="A34" s="228" t="s">
        <v>79</v>
      </c>
      <c r="B34" s="229" t="s">
        <v>11</v>
      </c>
      <c r="C34" s="229" t="s">
        <v>11</v>
      </c>
      <c r="D34" s="231" t="s">
        <v>11</v>
      </c>
      <c r="L34" s="217"/>
    </row>
    <row r="35" spans="1:12" ht="12.75">
      <c r="A35" s="228" t="s">
        <v>80</v>
      </c>
      <c r="B35" s="229" t="s">
        <v>11</v>
      </c>
      <c r="C35" s="229" t="s">
        <v>11</v>
      </c>
      <c r="D35" s="231" t="s">
        <v>11</v>
      </c>
      <c r="L35" s="217"/>
    </row>
    <row r="36" spans="1:12" ht="12.75">
      <c r="A36" s="228" t="s">
        <v>81</v>
      </c>
      <c r="B36" s="229" t="s">
        <v>11</v>
      </c>
      <c r="C36" s="229" t="s">
        <v>11</v>
      </c>
      <c r="D36" s="231" t="s">
        <v>11</v>
      </c>
      <c r="L36" s="217"/>
    </row>
    <row r="37" spans="1:12" ht="12.75">
      <c r="A37" s="228" t="s">
        <v>82</v>
      </c>
      <c r="B37" s="229" t="s">
        <v>11</v>
      </c>
      <c r="C37" s="229" t="s">
        <v>11</v>
      </c>
      <c r="D37" s="231" t="s">
        <v>11</v>
      </c>
      <c r="L37" s="217"/>
    </row>
    <row r="38" spans="1:12" ht="12.75">
      <c r="A38" s="228" t="s">
        <v>83</v>
      </c>
      <c r="B38" s="229" t="s">
        <v>11</v>
      </c>
      <c r="C38" s="229" t="s">
        <v>11</v>
      </c>
      <c r="D38" s="231" t="s">
        <v>11</v>
      </c>
      <c r="L38" s="217"/>
    </row>
    <row r="39" spans="1:12" ht="12.75">
      <c r="A39" s="228" t="s">
        <v>84</v>
      </c>
      <c r="B39" s="229">
        <v>10</v>
      </c>
      <c r="C39" s="230">
        <v>29</v>
      </c>
      <c r="D39" s="231" t="s">
        <v>11</v>
      </c>
      <c r="L39" s="217"/>
    </row>
    <row r="40" spans="1:12" ht="12.75">
      <c r="A40" s="228" t="s">
        <v>85</v>
      </c>
      <c r="B40" s="229">
        <v>529</v>
      </c>
      <c r="C40" s="230">
        <v>8.5</v>
      </c>
      <c r="D40" s="231">
        <v>4.5</v>
      </c>
      <c r="L40" s="217"/>
    </row>
    <row r="41" spans="1:12" ht="12.75">
      <c r="A41" s="228" t="s">
        <v>86</v>
      </c>
      <c r="B41" s="229">
        <v>3500</v>
      </c>
      <c r="C41" s="230">
        <v>15.7</v>
      </c>
      <c r="D41" s="231">
        <v>55</v>
      </c>
      <c r="L41" s="217"/>
    </row>
    <row r="42" spans="1:12" ht="12.75">
      <c r="A42" s="416"/>
      <c r="B42" s="229"/>
      <c r="C42" s="230"/>
      <c r="D42" s="231"/>
      <c r="L42" s="217"/>
    </row>
    <row r="43" spans="1:12" ht="12.75">
      <c r="A43" s="416" t="s">
        <v>237</v>
      </c>
      <c r="B43" s="229"/>
      <c r="C43" s="230"/>
      <c r="D43" s="231"/>
      <c r="L43" s="217"/>
    </row>
    <row r="44" spans="1:12" ht="12.75">
      <c r="A44" s="228" t="s">
        <v>87</v>
      </c>
      <c r="B44" s="229">
        <v>1364</v>
      </c>
      <c r="C44" s="230">
        <v>6.6</v>
      </c>
      <c r="D44" s="231">
        <v>9.002</v>
      </c>
      <c r="L44" s="217"/>
    </row>
    <row r="45" spans="1:12" ht="12.75">
      <c r="A45" s="228" t="s">
        <v>88</v>
      </c>
      <c r="B45" s="229">
        <v>323</v>
      </c>
      <c r="C45" s="230">
        <v>25</v>
      </c>
      <c r="D45" s="231">
        <v>8.075</v>
      </c>
      <c r="L45" s="217"/>
    </row>
    <row r="46" spans="1:12" ht="12.75">
      <c r="A46" s="228" t="s">
        <v>89</v>
      </c>
      <c r="B46" s="229">
        <v>2550</v>
      </c>
      <c r="C46" s="230">
        <v>15.1</v>
      </c>
      <c r="D46" s="231">
        <v>38.5</v>
      </c>
      <c r="L46" s="217"/>
    </row>
    <row r="47" spans="1:12" ht="12.75">
      <c r="A47" s="228" t="s">
        <v>90</v>
      </c>
      <c r="B47" s="229" t="s">
        <v>11</v>
      </c>
      <c r="C47" s="229" t="s">
        <v>11</v>
      </c>
      <c r="D47" s="231" t="s">
        <v>11</v>
      </c>
      <c r="L47" s="217"/>
    </row>
    <row r="48" spans="1:12" ht="12.75">
      <c r="A48" s="228" t="s">
        <v>91</v>
      </c>
      <c r="B48" s="229" t="s">
        <v>11</v>
      </c>
      <c r="C48" s="229" t="s">
        <v>11</v>
      </c>
      <c r="D48" s="231" t="s">
        <v>11</v>
      </c>
      <c r="L48" s="217"/>
    </row>
    <row r="49" spans="1:12" ht="12.75">
      <c r="A49" s="228" t="s">
        <v>92</v>
      </c>
      <c r="B49" s="229" t="s">
        <v>11</v>
      </c>
      <c r="C49" s="229" t="s">
        <v>11</v>
      </c>
      <c r="D49" s="231" t="s">
        <v>11</v>
      </c>
      <c r="L49" s="217"/>
    </row>
    <row r="50" spans="1:12" ht="12.75">
      <c r="A50" s="228" t="s">
        <v>93</v>
      </c>
      <c r="B50" s="229">
        <v>5.5</v>
      </c>
      <c r="C50" s="230">
        <v>25.5</v>
      </c>
      <c r="D50" s="231" t="s">
        <v>11</v>
      </c>
      <c r="L50" s="217"/>
    </row>
    <row r="51" spans="1:12" ht="12.75">
      <c r="A51" s="228" t="s">
        <v>94</v>
      </c>
      <c r="B51" s="229">
        <v>2430</v>
      </c>
      <c r="C51" s="230">
        <v>16.1</v>
      </c>
      <c r="D51" s="231">
        <v>39.139</v>
      </c>
      <c r="L51" s="217"/>
    </row>
    <row r="52" spans="1:12" ht="12.75">
      <c r="A52" s="228" t="s">
        <v>95</v>
      </c>
      <c r="B52" s="229">
        <v>25</v>
      </c>
      <c r="C52" s="230">
        <v>10</v>
      </c>
      <c r="D52" s="231" t="s">
        <v>11</v>
      </c>
      <c r="L52" s="217"/>
    </row>
    <row r="53" spans="1:12" ht="12.75">
      <c r="A53" s="228" t="s">
        <v>96</v>
      </c>
      <c r="B53" s="229">
        <v>141</v>
      </c>
      <c r="C53" s="230">
        <v>11.4</v>
      </c>
      <c r="D53" s="231">
        <v>1.606</v>
      </c>
      <c r="L53" s="217"/>
    </row>
    <row r="54" spans="1:12" ht="13.5" thickBot="1">
      <c r="A54" s="232" t="s">
        <v>97</v>
      </c>
      <c r="B54" s="233">
        <v>33</v>
      </c>
      <c r="C54" s="233">
        <v>15.2</v>
      </c>
      <c r="D54" s="234">
        <v>0.5</v>
      </c>
      <c r="L54" s="217"/>
    </row>
    <row r="55" spans="1:12" ht="12.75">
      <c r="A55" s="218" t="s">
        <v>98</v>
      </c>
      <c r="B55" s="235"/>
      <c r="C55" s="235"/>
      <c r="D55" s="235"/>
      <c r="L55" s="215"/>
    </row>
    <row r="65" ht="12.75">
      <c r="B65" s="236"/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311"/>
  <dimension ref="A1:G32"/>
  <sheetViews>
    <sheetView showGridLines="0" zoomScale="75" zoomScaleNormal="75" workbookViewId="0" topLeftCell="A2">
      <selection activeCell="A4" sqref="A4:F4"/>
    </sheetView>
  </sheetViews>
  <sheetFormatPr defaultColWidth="11.421875" defaultRowHeight="12.75"/>
  <cols>
    <col min="1" max="1" width="30.7109375" style="4" customWidth="1"/>
    <col min="2" max="6" width="14.7109375" style="4" customWidth="1"/>
    <col min="7" max="7" width="13.28125" style="8" customWidth="1"/>
    <col min="8" max="8" width="13.28125" style="4" customWidth="1"/>
    <col min="9" max="16384" width="11.421875" style="4" customWidth="1"/>
  </cols>
  <sheetData>
    <row r="1" spans="1:7" s="2" customFormat="1" ht="18">
      <c r="A1" s="451" t="s">
        <v>0</v>
      </c>
      <c r="B1" s="451"/>
      <c r="C1" s="451"/>
      <c r="D1" s="451"/>
      <c r="E1" s="451"/>
      <c r="F1" s="451"/>
      <c r="G1" s="55"/>
    </row>
    <row r="2" spans="1:6" ht="12.75">
      <c r="A2" s="8"/>
      <c r="B2" s="8"/>
      <c r="C2" s="8"/>
      <c r="D2" s="8"/>
      <c r="E2" s="8"/>
      <c r="F2" s="8"/>
    </row>
    <row r="3" spans="1:7" s="3" customFormat="1" ht="15">
      <c r="A3" s="442" t="s">
        <v>248</v>
      </c>
      <c r="B3" s="442"/>
      <c r="C3" s="442"/>
      <c r="D3" s="442"/>
      <c r="E3" s="442"/>
      <c r="F3" s="442"/>
      <c r="G3" s="57"/>
    </row>
    <row r="4" spans="1:7" s="3" customFormat="1" ht="15">
      <c r="A4" s="442" t="s">
        <v>269</v>
      </c>
      <c r="B4" s="442"/>
      <c r="C4" s="442"/>
      <c r="D4" s="442"/>
      <c r="E4" s="442"/>
      <c r="F4" s="442"/>
      <c r="G4" s="57"/>
    </row>
    <row r="5" spans="1:6" ht="13.5" thickBot="1">
      <c r="A5" s="8"/>
      <c r="B5" s="8"/>
      <c r="C5" s="8"/>
      <c r="D5" s="8"/>
      <c r="E5" s="8"/>
      <c r="F5" s="8"/>
    </row>
    <row r="6" spans="1:6" ht="12.75">
      <c r="A6" s="364"/>
      <c r="B6" s="479" t="s">
        <v>100</v>
      </c>
      <c r="C6" s="480"/>
      <c r="D6" s="481"/>
      <c r="E6" s="439" t="s">
        <v>209</v>
      </c>
      <c r="F6" s="440"/>
    </row>
    <row r="7" spans="1:6" ht="12.75">
      <c r="A7" s="91" t="s">
        <v>127</v>
      </c>
      <c r="B7" s="476" t="s">
        <v>25</v>
      </c>
      <c r="C7" s="207" t="s">
        <v>42</v>
      </c>
      <c r="D7" s="476" t="s">
        <v>4</v>
      </c>
      <c r="E7" s="476" t="s">
        <v>25</v>
      </c>
      <c r="F7" s="90" t="s">
        <v>42</v>
      </c>
    </row>
    <row r="8" spans="1:6" ht="13.5" thickBot="1">
      <c r="A8" s="23"/>
      <c r="B8" s="477"/>
      <c r="C8" s="208" t="s">
        <v>210</v>
      </c>
      <c r="D8" s="477"/>
      <c r="E8" s="477"/>
      <c r="F8" s="92" t="s">
        <v>210</v>
      </c>
    </row>
    <row r="9" spans="1:6" ht="12.75">
      <c r="A9" s="65" t="s">
        <v>103</v>
      </c>
      <c r="B9" s="67">
        <v>7889</v>
      </c>
      <c r="C9" s="67">
        <v>1214677</v>
      </c>
      <c r="D9" s="67">
        <v>1222566</v>
      </c>
      <c r="E9" s="68">
        <v>5.445176828495374</v>
      </c>
      <c r="F9" s="69">
        <v>77.67090839787036</v>
      </c>
    </row>
    <row r="10" spans="1:6" ht="12.75">
      <c r="A10" s="59" t="s">
        <v>104</v>
      </c>
      <c r="B10" s="71">
        <v>228</v>
      </c>
      <c r="C10" s="71">
        <v>291350</v>
      </c>
      <c r="D10" s="70">
        <v>291578</v>
      </c>
      <c r="E10" s="72">
        <v>8.293859649122806</v>
      </c>
      <c r="F10" s="73">
        <v>76.89742920885533</v>
      </c>
    </row>
    <row r="11" spans="1:6" ht="12.75">
      <c r="A11" s="59" t="s">
        <v>105</v>
      </c>
      <c r="B11" s="71">
        <v>6</v>
      </c>
      <c r="C11" s="71">
        <v>1511</v>
      </c>
      <c r="D11" s="71">
        <v>1517</v>
      </c>
      <c r="E11" s="72">
        <v>9.666666666666666</v>
      </c>
      <c r="F11" s="73">
        <v>102.6915949702184</v>
      </c>
    </row>
    <row r="12" spans="1:6" ht="12.75">
      <c r="A12" s="59" t="s">
        <v>106</v>
      </c>
      <c r="B12" s="71">
        <v>2627</v>
      </c>
      <c r="C12" s="71">
        <v>147572</v>
      </c>
      <c r="D12" s="71">
        <v>150199</v>
      </c>
      <c r="E12" s="72">
        <v>5.378759040730872</v>
      </c>
      <c r="F12" s="73">
        <v>80.07596291979509</v>
      </c>
    </row>
    <row r="13" spans="1:6" ht="12.75">
      <c r="A13" s="59" t="s">
        <v>107</v>
      </c>
      <c r="B13" s="71">
        <v>53568</v>
      </c>
      <c r="C13" s="71">
        <v>495396</v>
      </c>
      <c r="D13" s="71">
        <v>548964</v>
      </c>
      <c r="E13" s="72">
        <v>7.3971960872162486</v>
      </c>
      <c r="F13" s="73">
        <v>85.28464097408941</v>
      </c>
    </row>
    <row r="14" spans="1:6" ht="12.75">
      <c r="A14" s="59" t="s">
        <v>108</v>
      </c>
      <c r="B14" s="71">
        <v>16379</v>
      </c>
      <c r="C14" s="71">
        <v>44082</v>
      </c>
      <c r="D14" s="71">
        <v>60461</v>
      </c>
      <c r="E14" s="72">
        <v>6.119421210086085</v>
      </c>
      <c r="F14" s="73">
        <v>85.4521800281294</v>
      </c>
    </row>
    <row r="15" spans="1:6" ht="12.75">
      <c r="A15" s="59" t="s">
        <v>109</v>
      </c>
      <c r="B15" s="71">
        <v>42807</v>
      </c>
      <c r="C15" s="71">
        <v>1853392</v>
      </c>
      <c r="D15" s="71">
        <v>1896199</v>
      </c>
      <c r="E15" s="72">
        <v>9.145863994206556</v>
      </c>
      <c r="F15" s="73">
        <v>83.55330442777351</v>
      </c>
    </row>
    <row r="16" spans="1:6" ht="12.75">
      <c r="A16" s="59" t="s">
        <v>110</v>
      </c>
      <c r="B16" s="71">
        <v>14044</v>
      </c>
      <c r="C16" s="71">
        <v>11634488</v>
      </c>
      <c r="D16" s="71">
        <v>11648532</v>
      </c>
      <c r="E16" s="72">
        <v>6.247579037311309</v>
      </c>
      <c r="F16" s="73">
        <v>78.7946158008844</v>
      </c>
    </row>
    <row r="17" spans="1:6" ht="12.75">
      <c r="A17" s="59" t="s">
        <v>111</v>
      </c>
      <c r="B17" s="71">
        <v>124213</v>
      </c>
      <c r="C17" s="71">
        <v>64202</v>
      </c>
      <c r="D17" s="71">
        <v>188415</v>
      </c>
      <c r="E17" s="72">
        <v>8.676467036461561</v>
      </c>
      <c r="F17" s="73">
        <v>75.0094078066104</v>
      </c>
    </row>
    <row r="18" spans="1:6" ht="12.75">
      <c r="A18" s="59" t="s">
        <v>112</v>
      </c>
      <c r="B18" s="71">
        <v>741681</v>
      </c>
      <c r="C18" s="71">
        <v>3494646</v>
      </c>
      <c r="D18" s="71">
        <v>4236327</v>
      </c>
      <c r="E18" s="72">
        <v>5.216897830738553</v>
      </c>
      <c r="F18" s="73">
        <v>99.8193190383232</v>
      </c>
    </row>
    <row r="19" spans="1:6" ht="12.75">
      <c r="A19" s="59" t="s">
        <v>113</v>
      </c>
      <c r="B19" s="71">
        <v>39511</v>
      </c>
      <c r="C19" s="71">
        <v>888549</v>
      </c>
      <c r="D19" s="71">
        <v>928060</v>
      </c>
      <c r="E19" s="72">
        <v>6.682442864012553</v>
      </c>
      <c r="F19" s="73">
        <v>76.08754947673117</v>
      </c>
    </row>
    <row r="20" spans="1:6" ht="12.75">
      <c r="A20" s="59" t="s">
        <v>114</v>
      </c>
      <c r="B20" s="71">
        <v>85317</v>
      </c>
      <c r="C20" s="71">
        <v>2490049</v>
      </c>
      <c r="D20" s="71">
        <v>2575366</v>
      </c>
      <c r="E20" s="72">
        <v>7.225101679618365</v>
      </c>
      <c r="F20" s="73">
        <v>81.50234915055889</v>
      </c>
    </row>
    <row r="21" spans="1:6" ht="12.75">
      <c r="A21" s="59" t="s">
        <v>115</v>
      </c>
      <c r="B21" s="71">
        <v>10983</v>
      </c>
      <c r="C21" s="71">
        <v>1802903</v>
      </c>
      <c r="D21" s="71">
        <v>1813886</v>
      </c>
      <c r="E21" s="72">
        <v>5.891650732950924</v>
      </c>
      <c r="F21" s="73">
        <v>76.18179458351337</v>
      </c>
    </row>
    <row r="22" spans="1:6" ht="12.75">
      <c r="A22" s="59" t="s">
        <v>116</v>
      </c>
      <c r="B22" s="71" t="s">
        <v>11</v>
      </c>
      <c r="C22" s="71">
        <v>2285074</v>
      </c>
      <c r="D22" s="71">
        <v>2285074</v>
      </c>
      <c r="E22" s="75" t="s">
        <v>11</v>
      </c>
      <c r="F22" s="73">
        <v>83.11105942302088</v>
      </c>
    </row>
    <row r="23" spans="1:6" ht="12.75">
      <c r="A23" s="59" t="s">
        <v>117</v>
      </c>
      <c r="B23" s="71">
        <v>27233</v>
      </c>
      <c r="C23" s="71">
        <v>582006</v>
      </c>
      <c r="D23" s="71">
        <v>609239</v>
      </c>
      <c r="E23" s="72">
        <v>6.945470568795212</v>
      </c>
      <c r="F23" s="73">
        <v>113.23426562612757</v>
      </c>
    </row>
    <row r="24" spans="1:6" ht="12.75">
      <c r="A24" s="59" t="s">
        <v>118</v>
      </c>
      <c r="B24" s="71">
        <v>36727</v>
      </c>
      <c r="C24" s="71">
        <v>3269273</v>
      </c>
      <c r="D24" s="71">
        <v>3306000</v>
      </c>
      <c r="E24" s="72">
        <v>8.7263048983037</v>
      </c>
      <c r="F24" s="73">
        <v>79.37761331035983</v>
      </c>
    </row>
    <row r="25" spans="1:6" ht="12.75">
      <c r="A25" s="59" t="s">
        <v>119</v>
      </c>
      <c r="B25" s="71">
        <v>2220</v>
      </c>
      <c r="C25" s="71">
        <v>66517</v>
      </c>
      <c r="D25" s="71">
        <v>68737</v>
      </c>
      <c r="E25" s="72">
        <v>6.805405405405406</v>
      </c>
      <c r="F25" s="73">
        <v>77.69464948810078</v>
      </c>
    </row>
    <row r="26" spans="1:6" ht="12.75">
      <c r="A26" s="59"/>
      <c r="B26" s="71"/>
      <c r="C26" s="71"/>
      <c r="D26" s="71"/>
      <c r="E26" s="108"/>
      <c r="F26" s="94"/>
    </row>
    <row r="27" spans="1:6" ht="12.75">
      <c r="A27" s="393" t="s">
        <v>120</v>
      </c>
      <c r="B27" s="394">
        <v>1205433</v>
      </c>
      <c r="C27" s="394">
        <v>30625687</v>
      </c>
      <c r="D27" s="394">
        <v>31831120</v>
      </c>
      <c r="E27" s="395">
        <v>6.181743821514758</v>
      </c>
      <c r="F27" s="396">
        <v>82.55725362177182</v>
      </c>
    </row>
    <row r="28" spans="1:6" ht="12.75">
      <c r="A28" s="98" t="s">
        <v>121</v>
      </c>
      <c r="B28" s="99">
        <v>40511</v>
      </c>
      <c r="C28" s="99">
        <v>3629264</v>
      </c>
      <c r="D28" s="100">
        <v>3669775</v>
      </c>
      <c r="E28" s="172">
        <v>7.970329046431833</v>
      </c>
      <c r="F28" s="101">
        <v>103.66918333855018</v>
      </c>
    </row>
    <row r="29" spans="1:6" ht="12.75">
      <c r="A29" s="59"/>
      <c r="B29" s="71"/>
      <c r="C29" s="71"/>
      <c r="D29" s="70"/>
      <c r="E29" s="108"/>
      <c r="F29" s="94"/>
    </row>
    <row r="30" spans="1:6" ht="13.5" thickBot="1">
      <c r="A30" s="80" t="s">
        <v>122</v>
      </c>
      <c r="B30" s="81">
        <v>1245944</v>
      </c>
      <c r="C30" s="81">
        <v>34254951</v>
      </c>
      <c r="D30" s="110">
        <v>35500895</v>
      </c>
      <c r="E30" s="82">
        <v>6.239898422401007</v>
      </c>
      <c r="F30" s="83">
        <v>84.79403295599518</v>
      </c>
    </row>
    <row r="31" spans="1:6" ht="12.75">
      <c r="A31" s="59"/>
      <c r="B31" s="59"/>
      <c r="C31" s="59"/>
      <c r="D31" s="59"/>
      <c r="E31" s="59"/>
      <c r="F31" s="59"/>
    </row>
    <row r="32" spans="1:6" ht="12.75">
      <c r="A32" s="59"/>
      <c r="B32" s="59"/>
      <c r="C32" s="59"/>
      <c r="D32" s="159"/>
      <c r="E32" s="159"/>
      <c r="F32" s="59"/>
    </row>
  </sheetData>
  <mergeCells count="8">
    <mergeCell ref="B7:B8"/>
    <mergeCell ref="D7:D8"/>
    <mergeCell ref="E7:E8"/>
    <mergeCell ref="A1:F1"/>
    <mergeCell ref="A3:F3"/>
    <mergeCell ref="A4:F4"/>
    <mergeCell ref="B6:D6"/>
    <mergeCell ref="E6:F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14"/>
  <dimension ref="A1:H40"/>
  <sheetViews>
    <sheetView showGridLines="0" zoomScale="75" zoomScaleNormal="75" workbookViewId="0" topLeftCell="A1">
      <selection activeCell="A48" sqref="A48"/>
    </sheetView>
  </sheetViews>
  <sheetFormatPr defaultColWidth="11.421875" defaultRowHeight="12.75"/>
  <cols>
    <col min="1" max="1" width="35.140625" style="4" customWidth="1"/>
    <col min="2" max="16384" width="11.421875" style="4" customWidth="1"/>
  </cols>
  <sheetData>
    <row r="1" spans="1:8" s="2" customFormat="1" ht="18">
      <c r="A1" s="445" t="s">
        <v>0</v>
      </c>
      <c r="B1" s="445"/>
      <c r="C1" s="445"/>
      <c r="D1" s="445"/>
      <c r="E1" s="445"/>
      <c r="F1" s="445"/>
      <c r="G1" s="445"/>
      <c r="H1" s="445"/>
    </row>
    <row r="3" spans="1:8" s="21" customFormat="1" ht="15">
      <c r="A3" s="446" t="s">
        <v>267</v>
      </c>
      <c r="B3" s="446"/>
      <c r="C3" s="446"/>
      <c r="D3" s="446"/>
      <c r="E3" s="446"/>
      <c r="F3" s="446"/>
      <c r="G3" s="446"/>
      <c r="H3" s="446"/>
    </row>
    <row r="4" spans="1:8" s="3" customFormat="1" ht="15">
      <c r="A4" s="446" t="s">
        <v>34</v>
      </c>
      <c r="B4" s="446"/>
      <c r="C4" s="446"/>
      <c r="D4" s="446"/>
      <c r="E4" s="446"/>
      <c r="F4" s="446"/>
      <c r="G4" s="446"/>
      <c r="H4" s="446"/>
    </row>
    <row r="5" spans="1:8" ht="15">
      <c r="A5" s="450" t="s">
        <v>35</v>
      </c>
      <c r="B5" s="450"/>
      <c r="C5" s="450"/>
      <c r="D5" s="450"/>
      <c r="E5" s="450"/>
      <c r="F5" s="450"/>
      <c r="G5" s="450"/>
      <c r="H5" s="450"/>
    </row>
    <row r="6" spans="1:8" ht="12.75" customHeight="1" thickBot="1">
      <c r="A6" s="8"/>
      <c r="B6" s="8"/>
      <c r="C6" s="8"/>
      <c r="D6" s="8"/>
      <c r="E6" s="8"/>
      <c r="F6" s="8"/>
      <c r="G6" s="8"/>
      <c r="H6" s="8"/>
    </row>
    <row r="7" spans="1:8" ht="12.75">
      <c r="A7" s="26"/>
      <c r="B7" s="359"/>
      <c r="C7" s="359"/>
      <c r="D7" s="359"/>
      <c r="E7" s="359"/>
      <c r="F7" s="359"/>
      <c r="G7" s="359"/>
      <c r="H7" s="360"/>
    </row>
    <row r="8" spans="1:8" ht="12.75">
      <c r="A8" s="23" t="s">
        <v>36</v>
      </c>
      <c r="B8" s="23" t="s">
        <v>37</v>
      </c>
      <c r="C8" s="23" t="s">
        <v>38</v>
      </c>
      <c r="D8" s="23" t="s">
        <v>39</v>
      </c>
      <c r="E8" s="23" t="s">
        <v>40</v>
      </c>
      <c r="F8" s="23" t="s">
        <v>41</v>
      </c>
      <c r="G8" s="23" t="s">
        <v>42</v>
      </c>
      <c r="H8" s="24" t="s">
        <v>43</v>
      </c>
    </row>
    <row r="9" spans="1:8" ht="13.5" thickBot="1">
      <c r="A9" s="22"/>
      <c r="B9" s="23" t="s">
        <v>44</v>
      </c>
      <c r="C9" s="23"/>
      <c r="D9" s="23" t="s">
        <v>45</v>
      </c>
      <c r="E9" s="22"/>
      <c r="F9" s="25"/>
      <c r="G9" s="22"/>
      <c r="H9" s="24" t="s">
        <v>46</v>
      </c>
    </row>
    <row r="10" spans="1:8" ht="12.75">
      <c r="A10" s="26"/>
      <c r="B10" s="27"/>
      <c r="C10" s="27"/>
      <c r="D10" s="27"/>
      <c r="E10" s="26"/>
      <c r="F10" s="26"/>
      <c r="G10" s="26"/>
      <c r="H10" s="28"/>
    </row>
    <row r="11" spans="1:8" s="175" customFormat="1" ht="12.75">
      <c r="A11" s="399" t="s">
        <v>233</v>
      </c>
      <c r="B11" s="435">
        <v>2418.7</v>
      </c>
      <c r="C11" s="435">
        <v>35500.9</v>
      </c>
      <c r="D11" s="435">
        <v>22452.6</v>
      </c>
      <c r="E11" s="435">
        <v>35</v>
      </c>
      <c r="F11" s="435">
        <v>668645</v>
      </c>
      <c r="G11" s="435" t="s">
        <v>11</v>
      </c>
      <c r="H11" s="437" t="s">
        <v>11</v>
      </c>
    </row>
    <row r="12" spans="1:8" ht="12.75">
      <c r="A12" s="22"/>
      <c r="B12" s="29"/>
      <c r="C12" s="29"/>
      <c r="D12" s="29"/>
      <c r="E12" s="29"/>
      <c r="F12" s="29"/>
      <c r="G12" s="29"/>
      <c r="H12" s="30"/>
    </row>
    <row r="13" spans="1:8" s="175" customFormat="1" ht="12.75">
      <c r="A13" s="399" t="s">
        <v>234</v>
      </c>
      <c r="B13" s="435">
        <v>261.2</v>
      </c>
      <c r="C13" s="435">
        <v>82</v>
      </c>
      <c r="D13" s="435">
        <v>11.2</v>
      </c>
      <c r="E13" s="435">
        <v>191.4</v>
      </c>
      <c r="F13" s="435">
        <v>1.5</v>
      </c>
      <c r="G13" s="435" t="s">
        <v>11</v>
      </c>
      <c r="H13" s="437" t="s">
        <v>11</v>
      </c>
    </row>
    <row r="14" spans="1:8" ht="12.75">
      <c r="A14" s="22"/>
      <c r="B14" s="29"/>
      <c r="C14" s="29"/>
      <c r="D14" s="29"/>
      <c r="E14" s="29"/>
      <c r="F14" s="29"/>
      <c r="G14" s="29"/>
      <c r="H14" s="30"/>
    </row>
    <row r="15" spans="1:8" s="175" customFormat="1" ht="12.75">
      <c r="A15" s="399" t="s">
        <v>231</v>
      </c>
      <c r="B15" s="435">
        <v>631.8</v>
      </c>
      <c r="C15" s="435">
        <v>2912.4</v>
      </c>
      <c r="D15" s="435">
        <v>251.1</v>
      </c>
      <c r="E15" s="435">
        <v>6.7</v>
      </c>
      <c r="F15" s="435">
        <v>986.7</v>
      </c>
      <c r="G15" s="435">
        <v>170.5</v>
      </c>
      <c r="H15" s="437">
        <v>362.2</v>
      </c>
    </row>
    <row r="16" spans="1:8" ht="12.75">
      <c r="A16" s="22"/>
      <c r="B16" s="29"/>
      <c r="C16" s="29"/>
      <c r="D16" s="29"/>
      <c r="E16" s="29"/>
      <c r="F16" s="29"/>
      <c r="G16" s="29"/>
      <c r="H16" s="30"/>
    </row>
    <row r="17" spans="1:8" s="175" customFormat="1" ht="12.75">
      <c r="A17" s="399" t="s">
        <v>47</v>
      </c>
      <c r="B17" s="435">
        <v>602.1</v>
      </c>
      <c r="C17" s="435">
        <v>2954.8</v>
      </c>
      <c r="D17" s="435">
        <v>256.6</v>
      </c>
      <c r="E17" s="435">
        <v>7.7</v>
      </c>
      <c r="F17" s="435">
        <v>986.4</v>
      </c>
      <c r="G17" s="435">
        <v>196.9</v>
      </c>
      <c r="H17" s="437" t="s">
        <v>11</v>
      </c>
    </row>
    <row r="18" spans="1:8" ht="12.75">
      <c r="A18" s="22"/>
      <c r="B18" s="29"/>
      <c r="C18" s="29"/>
      <c r="D18" s="29"/>
      <c r="E18" s="29"/>
      <c r="F18" s="29"/>
      <c r="G18" s="29"/>
      <c r="H18" s="30"/>
    </row>
    <row r="19" spans="1:8" s="175" customFormat="1" ht="12.75">
      <c r="A19" s="399" t="s">
        <v>230</v>
      </c>
      <c r="B19" s="435">
        <v>55.2</v>
      </c>
      <c r="C19" s="435">
        <v>29.7</v>
      </c>
      <c r="D19" s="435">
        <v>2.6</v>
      </c>
      <c r="E19" s="435">
        <v>0.3</v>
      </c>
      <c r="F19" s="435">
        <v>5.1</v>
      </c>
      <c r="G19" s="435">
        <v>4.1</v>
      </c>
      <c r="H19" s="437" t="s">
        <v>11</v>
      </c>
    </row>
    <row r="20" spans="1:8" ht="12.75">
      <c r="A20" s="432" t="s">
        <v>48</v>
      </c>
      <c r="B20" s="29">
        <v>54.9</v>
      </c>
      <c r="C20" s="29">
        <v>29.3</v>
      </c>
      <c r="D20" s="29">
        <v>2.5</v>
      </c>
      <c r="E20" s="29">
        <v>0.2</v>
      </c>
      <c r="F20" s="29">
        <v>5.1</v>
      </c>
      <c r="G20" s="29">
        <v>3.9</v>
      </c>
      <c r="H20" s="30" t="s">
        <v>11</v>
      </c>
    </row>
    <row r="21" spans="1:8" ht="12.75">
      <c r="A21" s="22"/>
      <c r="B21" s="29"/>
      <c r="C21" s="29"/>
      <c r="D21" s="29"/>
      <c r="E21" s="29"/>
      <c r="F21" s="29"/>
      <c r="G21" s="29"/>
      <c r="H21" s="30"/>
    </row>
    <row r="22" spans="1:8" s="175" customFormat="1" ht="12.75">
      <c r="A22" s="399" t="s">
        <v>229</v>
      </c>
      <c r="B22" s="435">
        <v>25.5</v>
      </c>
      <c r="C22" s="435">
        <v>72.1</v>
      </c>
      <c r="D22" s="435">
        <v>8.1</v>
      </c>
      <c r="E22" s="436">
        <v>1.3</v>
      </c>
      <c r="F22" s="435">
        <v>4.8</v>
      </c>
      <c r="G22" s="435">
        <v>30.5</v>
      </c>
      <c r="H22" s="437" t="s">
        <v>11</v>
      </c>
    </row>
    <row r="23" spans="1:8" ht="12.75">
      <c r="A23" s="432" t="s">
        <v>49</v>
      </c>
      <c r="B23" s="29">
        <v>25.2</v>
      </c>
      <c r="C23" s="29">
        <v>72.1</v>
      </c>
      <c r="D23" s="29">
        <v>7.9</v>
      </c>
      <c r="E23" s="31">
        <v>1.3</v>
      </c>
      <c r="F23" s="29">
        <v>3.9</v>
      </c>
      <c r="G23" s="29">
        <v>30.2</v>
      </c>
      <c r="H23" s="30" t="s">
        <v>11</v>
      </c>
    </row>
    <row r="24" spans="1:8" ht="12.75">
      <c r="A24" s="391"/>
      <c r="B24" s="29"/>
      <c r="C24" s="29"/>
      <c r="D24" s="29"/>
      <c r="E24" s="31"/>
      <c r="F24" s="29"/>
      <c r="G24" s="29"/>
      <c r="H24" s="30"/>
    </row>
    <row r="25" spans="1:8" s="175" customFormat="1" ht="12.75">
      <c r="A25" s="399" t="s">
        <v>231</v>
      </c>
      <c r="B25" s="435">
        <v>631.8</v>
      </c>
      <c r="C25" s="435">
        <v>2912.4</v>
      </c>
      <c r="D25" s="435">
        <v>251.1</v>
      </c>
      <c r="E25" s="436">
        <v>6.7</v>
      </c>
      <c r="F25" s="435">
        <v>986.7</v>
      </c>
      <c r="G25" s="435">
        <v>170.5</v>
      </c>
      <c r="H25" s="437">
        <v>362.2</v>
      </c>
    </row>
    <row r="26" spans="1:8" ht="12.75">
      <c r="A26" s="22"/>
      <c r="B26" s="29"/>
      <c r="C26" s="29"/>
      <c r="D26" s="29"/>
      <c r="E26" s="31"/>
      <c r="F26" s="29"/>
      <c r="G26" s="29"/>
      <c r="H26" s="30"/>
    </row>
    <row r="27" spans="1:8" s="175" customFormat="1" ht="12.75">
      <c r="A27" s="399" t="s">
        <v>235</v>
      </c>
      <c r="B27" s="435">
        <v>88.9</v>
      </c>
      <c r="C27" s="435">
        <v>101.4</v>
      </c>
      <c r="D27" s="435">
        <v>11.9</v>
      </c>
      <c r="E27" s="436" t="s">
        <v>11</v>
      </c>
      <c r="F27" s="435">
        <v>110.2</v>
      </c>
      <c r="G27" s="435">
        <v>3.9</v>
      </c>
      <c r="H27" s="437">
        <v>24.7</v>
      </c>
    </row>
    <row r="28" spans="1:8" ht="12.75">
      <c r="A28" s="391" t="s">
        <v>48</v>
      </c>
      <c r="B28" s="29">
        <v>62.8</v>
      </c>
      <c r="C28" s="29">
        <v>85.7</v>
      </c>
      <c r="D28" s="29">
        <v>3.9</v>
      </c>
      <c r="E28" s="31" t="s">
        <v>11</v>
      </c>
      <c r="F28" s="29">
        <v>82.1</v>
      </c>
      <c r="G28" s="29">
        <v>3.6</v>
      </c>
      <c r="H28" s="30">
        <v>23.8</v>
      </c>
    </row>
    <row r="29" spans="1:8" ht="12.75">
      <c r="A29" s="391"/>
      <c r="B29" s="29"/>
      <c r="C29" s="29"/>
      <c r="D29" s="29"/>
      <c r="E29" s="31"/>
      <c r="F29" s="29"/>
      <c r="G29" s="29"/>
      <c r="H29" s="30"/>
    </row>
    <row r="30" spans="1:8" s="175" customFormat="1" ht="12.75">
      <c r="A30" s="399" t="s">
        <v>232</v>
      </c>
      <c r="B30" s="435">
        <v>146.3</v>
      </c>
      <c r="C30" s="435">
        <v>413.2</v>
      </c>
      <c r="D30" s="435">
        <v>20.2</v>
      </c>
      <c r="E30" s="436">
        <v>0.1</v>
      </c>
      <c r="F30" s="435">
        <v>67.8</v>
      </c>
      <c r="G30" s="435">
        <v>23.9</v>
      </c>
      <c r="H30" s="437">
        <v>57.3</v>
      </c>
    </row>
    <row r="31" spans="1:8" ht="12.75">
      <c r="A31" s="391" t="s">
        <v>49</v>
      </c>
      <c r="B31" s="29">
        <v>120.2</v>
      </c>
      <c r="C31" s="29">
        <v>361</v>
      </c>
      <c r="D31" s="29">
        <v>19.9</v>
      </c>
      <c r="E31" s="31">
        <v>0.1</v>
      </c>
      <c r="F31" s="29">
        <v>51.8</v>
      </c>
      <c r="G31" s="29">
        <v>21.2</v>
      </c>
      <c r="H31" s="30">
        <v>43.1</v>
      </c>
    </row>
    <row r="32" spans="1:8" ht="12.75">
      <c r="A32" s="22"/>
      <c r="B32" s="29"/>
      <c r="C32" s="29"/>
      <c r="D32" s="29"/>
      <c r="E32" s="31"/>
      <c r="F32" s="29"/>
      <c r="G32" s="29"/>
      <c r="H32" s="30"/>
    </row>
    <row r="33" spans="1:8" s="175" customFormat="1" ht="12.75">
      <c r="A33" s="399" t="s">
        <v>50</v>
      </c>
      <c r="B33" s="435">
        <v>1.9</v>
      </c>
      <c r="C33" s="435" t="s">
        <v>11</v>
      </c>
      <c r="D33" s="435" t="s">
        <v>11</v>
      </c>
      <c r="E33" s="436" t="s">
        <v>11</v>
      </c>
      <c r="F33" s="435" t="s">
        <v>11</v>
      </c>
      <c r="G33" s="435" t="s">
        <v>11</v>
      </c>
      <c r="H33" s="437" t="s">
        <v>11</v>
      </c>
    </row>
    <row r="34" spans="1:8" ht="12.75">
      <c r="A34" s="22"/>
      <c r="B34" s="29"/>
      <c r="C34" s="29"/>
      <c r="D34" s="29"/>
      <c r="E34" s="31"/>
      <c r="F34" s="29"/>
      <c r="G34" s="29"/>
      <c r="H34" s="30"/>
    </row>
    <row r="35" spans="1:8" s="175" customFormat="1" ht="12.75">
      <c r="A35" s="399" t="s">
        <v>51</v>
      </c>
      <c r="B35" s="435">
        <v>0.2</v>
      </c>
      <c r="C35" s="435" t="s">
        <v>11</v>
      </c>
      <c r="D35" s="435" t="s">
        <v>11</v>
      </c>
      <c r="E35" s="436" t="s">
        <v>11</v>
      </c>
      <c r="F35" s="435" t="s">
        <v>11</v>
      </c>
      <c r="G35" s="435" t="s">
        <v>11</v>
      </c>
      <c r="H35" s="437" t="s">
        <v>11</v>
      </c>
    </row>
    <row r="36" spans="1:8" ht="12.75">
      <c r="A36" s="399"/>
      <c r="B36" s="29"/>
      <c r="C36" s="29"/>
      <c r="D36" s="29"/>
      <c r="E36" s="31"/>
      <c r="F36" s="29"/>
      <c r="G36" s="29"/>
      <c r="H36" s="30"/>
    </row>
    <row r="37" spans="1:8" s="175" customFormat="1" ht="12.75">
      <c r="A37" s="399" t="s">
        <v>52</v>
      </c>
      <c r="B37" s="435">
        <v>-1.7</v>
      </c>
      <c r="C37" s="435" t="s">
        <v>11</v>
      </c>
      <c r="D37" s="435" t="s">
        <v>11</v>
      </c>
      <c r="E37" s="436" t="s">
        <v>11</v>
      </c>
      <c r="F37" s="435" t="s">
        <v>11</v>
      </c>
      <c r="G37" s="435" t="s">
        <v>11</v>
      </c>
      <c r="H37" s="437" t="s">
        <v>11</v>
      </c>
    </row>
    <row r="38" spans="1:8" ht="12.75">
      <c r="A38" s="22"/>
      <c r="B38" s="29"/>
      <c r="C38" s="29"/>
      <c r="D38" s="29"/>
      <c r="E38" s="31"/>
      <c r="F38" s="29"/>
      <c r="G38" s="29"/>
      <c r="H38" s="30"/>
    </row>
    <row r="39" spans="1:8" s="175" customFormat="1" ht="12.75">
      <c r="A39" s="399" t="s">
        <v>53</v>
      </c>
      <c r="B39" s="435">
        <v>576.1</v>
      </c>
      <c r="C39" s="435">
        <v>2600.6</v>
      </c>
      <c r="D39" s="435">
        <v>242.8</v>
      </c>
      <c r="E39" s="436">
        <v>6.6</v>
      </c>
      <c r="F39" s="435">
        <v>1029.1</v>
      </c>
      <c r="G39" s="435">
        <v>150.5</v>
      </c>
      <c r="H39" s="437">
        <v>329.6</v>
      </c>
    </row>
    <row r="40" spans="1:8" ht="13.5" thickBot="1">
      <c r="A40" s="433" t="s">
        <v>54</v>
      </c>
      <c r="B40" s="32">
        <v>576.1</v>
      </c>
      <c r="C40" s="32">
        <v>2600.6</v>
      </c>
      <c r="D40" s="32">
        <v>242.8</v>
      </c>
      <c r="E40" s="33">
        <v>6.6</v>
      </c>
      <c r="F40" s="32">
        <v>1029.1</v>
      </c>
      <c r="G40" s="32">
        <v>150.5</v>
      </c>
      <c r="H40" s="34">
        <v>329.6</v>
      </c>
    </row>
  </sheetData>
  <mergeCells count="4">
    <mergeCell ref="A3:H3"/>
    <mergeCell ref="A5:H5"/>
    <mergeCell ref="A1:H1"/>
    <mergeCell ref="A4:H4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32"/>
  <dimension ref="A1:G33"/>
  <sheetViews>
    <sheetView showGridLines="0" zoomScale="75" zoomScaleNormal="75" workbookViewId="0" topLeftCell="A2">
      <selection activeCell="H11" sqref="H11"/>
    </sheetView>
  </sheetViews>
  <sheetFormatPr defaultColWidth="11.421875" defaultRowHeight="12.75"/>
  <cols>
    <col min="1" max="1" width="30.7109375" style="4" customWidth="1"/>
    <col min="2" max="2" width="17.28125" style="4" customWidth="1"/>
    <col min="3" max="3" width="16.421875" style="4" customWidth="1"/>
    <col min="4" max="6" width="15.7109375" style="4" customWidth="1"/>
    <col min="7" max="7" width="13.28125" style="8" customWidth="1"/>
    <col min="8" max="8" width="13.28125" style="4" customWidth="1"/>
    <col min="9" max="16384" width="11.421875" style="4" customWidth="1"/>
  </cols>
  <sheetData>
    <row r="1" spans="1:7" s="2" customFormat="1" ht="18">
      <c r="A1" s="451" t="s">
        <v>0</v>
      </c>
      <c r="B1" s="451"/>
      <c r="C1" s="451"/>
      <c r="D1" s="451"/>
      <c r="E1" s="451"/>
      <c r="F1" s="451"/>
      <c r="G1" s="55"/>
    </row>
    <row r="2" spans="1:6" ht="12.75">
      <c r="A2" s="8"/>
      <c r="B2" s="8"/>
      <c r="C2" s="8"/>
      <c r="D2" s="8"/>
      <c r="E2" s="8"/>
      <c r="F2" s="8"/>
    </row>
    <row r="3" spans="1:6" ht="15">
      <c r="A3" s="442" t="s">
        <v>275</v>
      </c>
      <c r="B3" s="442"/>
      <c r="C3" s="442"/>
      <c r="D3" s="442"/>
      <c r="E3" s="442"/>
      <c r="F3" s="442"/>
    </row>
    <row r="4" spans="1:6" ht="15">
      <c r="A4" s="442" t="s">
        <v>123</v>
      </c>
      <c r="B4" s="442"/>
      <c r="C4" s="442"/>
      <c r="D4" s="442"/>
      <c r="E4" s="442"/>
      <c r="F4" s="442"/>
    </row>
    <row r="5" spans="1:6" ht="13.5" thickBot="1">
      <c r="A5" s="8"/>
      <c r="B5" s="8"/>
      <c r="C5" s="8"/>
      <c r="D5" s="8"/>
      <c r="E5" s="8"/>
      <c r="F5" s="8"/>
    </row>
    <row r="6" spans="1:6" ht="12.75">
      <c r="A6" s="364"/>
      <c r="B6" s="374"/>
      <c r="C6" s="439" t="s">
        <v>26</v>
      </c>
      <c r="D6" s="440"/>
      <c r="E6" s="441"/>
      <c r="F6" s="375"/>
    </row>
    <row r="7" spans="1:6" ht="12.75">
      <c r="A7" s="97" t="s">
        <v>127</v>
      </c>
      <c r="B7" s="153" t="s">
        <v>25</v>
      </c>
      <c r="C7" s="63" t="s">
        <v>211</v>
      </c>
      <c r="D7" s="63" t="s">
        <v>211</v>
      </c>
      <c r="E7" s="476" t="s">
        <v>4</v>
      </c>
      <c r="F7" s="154" t="s">
        <v>212</v>
      </c>
    </row>
    <row r="8" spans="1:6" ht="13.5" thickBot="1">
      <c r="A8" s="97"/>
      <c r="B8" s="237"/>
      <c r="C8" s="153" t="s">
        <v>213</v>
      </c>
      <c r="D8" s="153" t="s">
        <v>214</v>
      </c>
      <c r="E8" s="477"/>
      <c r="F8" s="238"/>
    </row>
    <row r="9" spans="1:6" ht="12.75">
      <c r="A9" s="65" t="s">
        <v>103</v>
      </c>
      <c r="B9" s="69">
        <v>42.957</v>
      </c>
      <c r="C9" s="69">
        <v>73092.427</v>
      </c>
      <c r="D9" s="69">
        <v>21252.639</v>
      </c>
      <c r="E9" s="68">
        <v>94345.06599999999</v>
      </c>
      <c r="F9" s="69">
        <v>94388.02299999999</v>
      </c>
    </row>
    <row r="10" spans="1:6" ht="12.75">
      <c r="A10" s="59" t="s">
        <v>104</v>
      </c>
      <c r="B10" s="73">
        <v>1.891</v>
      </c>
      <c r="C10" s="73">
        <v>8577.944</v>
      </c>
      <c r="D10" s="73">
        <v>13826.122</v>
      </c>
      <c r="E10" s="72">
        <v>22404.066</v>
      </c>
      <c r="F10" s="73">
        <v>22405.957</v>
      </c>
    </row>
    <row r="11" spans="1:6" ht="12.75">
      <c r="A11" s="59" t="s">
        <v>105</v>
      </c>
      <c r="B11" s="73">
        <v>0.058</v>
      </c>
      <c r="C11" s="73">
        <v>155.167</v>
      </c>
      <c r="D11" s="73" t="s">
        <v>11</v>
      </c>
      <c r="E11" s="72">
        <v>155.167</v>
      </c>
      <c r="F11" s="73">
        <v>155.225</v>
      </c>
    </row>
    <row r="12" spans="1:6" ht="12.75">
      <c r="A12" s="59" t="s">
        <v>106</v>
      </c>
      <c r="B12" s="73">
        <v>14.13</v>
      </c>
      <c r="C12" s="73">
        <v>11816.97</v>
      </c>
      <c r="D12" s="73" t="s">
        <v>11</v>
      </c>
      <c r="E12" s="72">
        <v>11816.97</v>
      </c>
      <c r="F12" s="73">
        <v>11831.1</v>
      </c>
    </row>
    <row r="13" spans="1:6" ht="12.75">
      <c r="A13" s="59" t="s">
        <v>107</v>
      </c>
      <c r="B13" s="73">
        <v>396.253</v>
      </c>
      <c r="C13" s="73">
        <v>6544.355</v>
      </c>
      <c r="D13" s="73">
        <v>35705.315</v>
      </c>
      <c r="E13" s="72">
        <v>42249.67</v>
      </c>
      <c r="F13" s="73">
        <v>42645.922999999995</v>
      </c>
    </row>
    <row r="14" spans="1:6" ht="12.75">
      <c r="A14" s="59" t="s">
        <v>108</v>
      </c>
      <c r="B14" s="73">
        <v>100.23</v>
      </c>
      <c r="C14" s="73">
        <v>2054.998</v>
      </c>
      <c r="D14" s="73">
        <v>1711.905</v>
      </c>
      <c r="E14" s="72">
        <v>3766.9030000000002</v>
      </c>
      <c r="F14" s="73">
        <v>3867.1330000000003</v>
      </c>
    </row>
    <row r="15" spans="1:6" ht="12.75">
      <c r="A15" s="59" t="s">
        <v>109</v>
      </c>
      <c r="B15" s="73">
        <v>391.507</v>
      </c>
      <c r="C15" s="73">
        <v>80926.242</v>
      </c>
      <c r="D15" s="73">
        <v>73930.784</v>
      </c>
      <c r="E15" s="72">
        <v>154857.026</v>
      </c>
      <c r="F15" s="73">
        <v>155248.53300000002</v>
      </c>
    </row>
    <row r="16" spans="1:6" ht="12.75">
      <c r="A16" s="59" t="s">
        <v>110</v>
      </c>
      <c r="B16" s="73">
        <v>87.74100000000001</v>
      </c>
      <c r="C16" s="73">
        <v>378752.706</v>
      </c>
      <c r="D16" s="73">
        <v>537982.306</v>
      </c>
      <c r="E16" s="72">
        <v>916735.012</v>
      </c>
      <c r="F16" s="73">
        <v>916822.753</v>
      </c>
    </row>
    <row r="17" spans="1:6" ht="12.75">
      <c r="A17" s="59" t="s">
        <v>111</v>
      </c>
      <c r="B17" s="73">
        <v>1077.73</v>
      </c>
      <c r="C17" s="73">
        <v>4659.176</v>
      </c>
      <c r="D17" s="73">
        <v>156.578</v>
      </c>
      <c r="E17" s="72">
        <v>4815.754000000001</v>
      </c>
      <c r="F17" s="73">
        <v>5893.484</v>
      </c>
    </row>
    <row r="18" spans="1:6" ht="12.75">
      <c r="A18" s="59" t="s">
        <v>112</v>
      </c>
      <c r="B18" s="73">
        <v>3869.2740000000003</v>
      </c>
      <c r="C18" s="73">
        <v>106893.836</v>
      </c>
      <c r="D18" s="73">
        <v>241939.34800000003</v>
      </c>
      <c r="E18" s="72">
        <v>348833.184</v>
      </c>
      <c r="F18" s="73">
        <v>352702.458</v>
      </c>
    </row>
    <row r="19" spans="1:6" ht="12.75">
      <c r="A19" s="59" t="s">
        <v>113</v>
      </c>
      <c r="B19" s="73">
        <v>264.03</v>
      </c>
      <c r="C19" s="73">
        <v>58934.989</v>
      </c>
      <c r="D19" s="73">
        <v>8672.527</v>
      </c>
      <c r="E19" s="72">
        <v>67607.516</v>
      </c>
      <c r="F19" s="73">
        <v>67871.546</v>
      </c>
    </row>
    <row r="20" spans="1:6" ht="12.75">
      <c r="A20" s="59" t="s">
        <v>114</v>
      </c>
      <c r="B20" s="73">
        <v>616.424</v>
      </c>
      <c r="C20" s="73">
        <v>128815.984</v>
      </c>
      <c r="D20" s="73">
        <v>74128.859</v>
      </c>
      <c r="E20" s="72">
        <v>202944.843</v>
      </c>
      <c r="F20" s="73">
        <v>203561.267</v>
      </c>
    </row>
    <row r="21" spans="1:6" ht="12.75">
      <c r="A21" s="59" t="s">
        <v>115</v>
      </c>
      <c r="B21" s="73">
        <v>64.708</v>
      </c>
      <c r="C21" s="73">
        <v>112385.88500000001</v>
      </c>
      <c r="D21" s="73">
        <v>24962.501</v>
      </c>
      <c r="E21" s="72">
        <v>137348.386</v>
      </c>
      <c r="F21" s="73">
        <v>137413.094</v>
      </c>
    </row>
    <row r="22" spans="1:6" ht="12.75">
      <c r="A22" s="59" t="s">
        <v>116</v>
      </c>
      <c r="B22" s="73" t="s">
        <v>11</v>
      </c>
      <c r="C22" s="73">
        <v>121804.561</v>
      </c>
      <c r="D22" s="73">
        <v>68110.36</v>
      </c>
      <c r="E22" s="72">
        <v>189914.921</v>
      </c>
      <c r="F22" s="73">
        <v>189914.921</v>
      </c>
    </row>
    <row r="23" spans="1:6" ht="12.75">
      <c r="A23" s="59" t="s">
        <v>117</v>
      </c>
      <c r="B23" s="73">
        <v>189.146</v>
      </c>
      <c r="C23" s="73">
        <v>14939.585</v>
      </c>
      <c r="D23" s="73">
        <v>50963.437000000005</v>
      </c>
      <c r="E23" s="72">
        <v>65903.022</v>
      </c>
      <c r="F23" s="73">
        <v>66092.16799999999</v>
      </c>
    </row>
    <row r="24" spans="1:6" ht="12.75">
      <c r="A24" s="59" t="s">
        <v>118</v>
      </c>
      <c r="B24" s="73">
        <v>320.491</v>
      </c>
      <c r="C24" s="73">
        <v>183999.613</v>
      </c>
      <c r="D24" s="73">
        <v>75507.475</v>
      </c>
      <c r="E24" s="72">
        <v>259507.08800000002</v>
      </c>
      <c r="F24" s="73">
        <v>259827.57900000003</v>
      </c>
    </row>
    <row r="25" spans="1:6" ht="12.75">
      <c r="A25" s="59" t="s">
        <v>119</v>
      </c>
      <c r="B25" s="73">
        <v>15.108</v>
      </c>
      <c r="C25" s="73">
        <v>5168.015</v>
      </c>
      <c r="D25" s="73" t="s">
        <v>11</v>
      </c>
      <c r="E25" s="72">
        <v>5168.015</v>
      </c>
      <c r="F25" s="73">
        <v>5183.1230000000005</v>
      </c>
    </row>
    <row r="26" spans="1:6" ht="12.75">
      <c r="A26" s="59"/>
      <c r="B26" s="72"/>
      <c r="C26" s="72"/>
      <c r="D26" s="72"/>
      <c r="E26" s="72"/>
      <c r="F26" s="73"/>
    </row>
    <row r="27" spans="1:7" s="175" customFormat="1" ht="12.75">
      <c r="A27" s="393" t="s">
        <v>120</v>
      </c>
      <c r="B27" s="395">
        <v>7451.678</v>
      </c>
      <c r="C27" s="395">
        <v>1299522.453</v>
      </c>
      <c r="D27" s="395">
        <v>1228850.156</v>
      </c>
      <c r="E27" s="395">
        <v>2528372.609</v>
      </c>
      <c r="F27" s="396">
        <v>2535824.2870000005</v>
      </c>
      <c r="G27" s="174"/>
    </row>
    <row r="28" spans="1:7" s="175" customFormat="1" ht="12.75">
      <c r="A28" s="98" t="s">
        <v>121</v>
      </c>
      <c r="B28" s="101">
        <v>322.886</v>
      </c>
      <c r="C28" s="101">
        <v>376242.835</v>
      </c>
      <c r="D28" s="101" t="s">
        <v>11</v>
      </c>
      <c r="E28" s="172">
        <v>376242.835</v>
      </c>
      <c r="F28" s="101">
        <v>376565.721</v>
      </c>
      <c r="G28" s="174"/>
    </row>
    <row r="29" spans="1:6" ht="12.75">
      <c r="A29" s="59"/>
      <c r="B29" s="72"/>
      <c r="C29" s="72"/>
      <c r="D29" s="72"/>
      <c r="E29" s="72"/>
      <c r="F29" s="73"/>
    </row>
    <row r="30" spans="1:6" ht="13.5" thickBot="1">
      <c r="A30" s="80" t="s">
        <v>122</v>
      </c>
      <c r="B30" s="82">
        <v>7774.564</v>
      </c>
      <c r="C30" s="82">
        <v>1675765.288</v>
      </c>
      <c r="D30" s="82">
        <v>1228850.156</v>
      </c>
      <c r="E30" s="82">
        <v>2904615.444</v>
      </c>
      <c r="F30" s="83">
        <v>2912390.0080000004</v>
      </c>
    </row>
    <row r="31" ht="12.75">
      <c r="D31" s="169"/>
    </row>
    <row r="32" spans="1:5" ht="12.75">
      <c r="A32" s="169"/>
      <c r="B32" s="169"/>
      <c r="C32" s="169"/>
      <c r="D32" s="169"/>
      <c r="E32" s="169"/>
    </row>
    <row r="33" spans="1:4" ht="12.75">
      <c r="A33" s="169"/>
      <c r="B33" s="169"/>
      <c r="C33" s="169"/>
      <c r="D33" s="169"/>
    </row>
  </sheetData>
  <mergeCells count="5">
    <mergeCell ref="A3:F3"/>
    <mergeCell ref="A4:F4"/>
    <mergeCell ref="A1:F1"/>
    <mergeCell ref="E7:E8"/>
    <mergeCell ref="C6:E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44">
    <pageSetUpPr fitToPage="1"/>
  </sheetPr>
  <dimension ref="A1:G89"/>
  <sheetViews>
    <sheetView showGridLines="0" zoomScale="75" zoomScaleNormal="75" workbookViewId="0" topLeftCell="A1">
      <selection activeCell="A4" sqref="A4:F4"/>
    </sheetView>
  </sheetViews>
  <sheetFormatPr defaultColWidth="11.421875" defaultRowHeight="12.75"/>
  <cols>
    <col min="1" max="1" width="30.7109375" style="4" customWidth="1"/>
    <col min="2" max="6" width="13.7109375" style="4" customWidth="1"/>
    <col min="7" max="7" width="10.57421875" style="8" customWidth="1"/>
    <col min="8" max="10" width="10.57421875" style="4" customWidth="1"/>
    <col min="11" max="16384" width="11.421875" style="4" customWidth="1"/>
  </cols>
  <sheetData>
    <row r="1" spans="1:7" s="2" customFormat="1" ht="18">
      <c r="A1" s="451" t="s">
        <v>0</v>
      </c>
      <c r="B1" s="451"/>
      <c r="C1" s="451"/>
      <c r="D1" s="451"/>
      <c r="E1" s="451"/>
      <c r="F1" s="451"/>
      <c r="G1" s="55"/>
    </row>
    <row r="3" spans="1:7" s="3" customFormat="1" ht="15">
      <c r="A3" s="442" t="s">
        <v>251</v>
      </c>
      <c r="B3" s="442"/>
      <c r="C3" s="442"/>
      <c r="D3" s="442"/>
      <c r="E3" s="442"/>
      <c r="F3" s="442"/>
      <c r="G3" s="57"/>
    </row>
    <row r="4" spans="1:7" s="3" customFormat="1" ht="15">
      <c r="A4" s="442" t="s">
        <v>280</v>
      </c>
      <c r="B4" s="442"/>
      <c r="C4" s="442"/>
      <c r="D4" s="442"/>
      <c r="E4" s="442"/>
      <c r="F4" s="442"/>
      <c r="G4" s="57"/>
    </row>
    <row r="5" ht="13.5" thickBot="1"/>
    <row r="6" spans="1:6" ht="12.75">
      <c r="A6" s="362" t="s">
        <v>126</v>
      </c>
      <c r="B6" s="479" t="s">
        <v>100</v>
      </c>
      <c r="C6" s="480"/>
      <c r="D6" s="481"/>
      <c r="E6" s="439" t="s">
        <v>209</v>
      </c>
      <c r="F6" s="440"/>
    </row>
    <row r="7" spans="1:6" ht="12.75">
      <c r="A7" s="97" t="s">
        <v>127</v>
      </c>
      <c r="B7" s="476" t="s">
        <v>25</v>
      </c>
      <c r="C7" s="207" t="s">
        <v>42</v>
      </c>
      <c r="D7" s="476" t="s">
        <v>4</v>
      </c>
      <c r="E7" s="476" t="s">
        <v>25</v>
      </c>
      <c r="F7" s="90" t="s">
        <v>42</v>
      </c>
    </row>
    <row r="8" spans="1:6" ht="13.5" thickBot="1">
      <c r="A8" s="62"/>
      <c r="B8" s="477"/>
      <c r="C8" s="208" t="s">
        <v>215</v>
      </c>
      <c r="D8" s="477"/>
      <c r="E8" s="477"/>
      <c r="F8" s="92" t="s">
        <v>215</v>
      </c>
    </row>
    <row r="9" spans="1:6" ht="12.75">
      <c r="A9" s="65" t="s">
        <v>128</v>
      </c>
      <c r="B9" s="66">
        <v>305</v>
      </c>
      <c r="C9" s="66">
        <v>332394</v>
      </c>
      <c r="D9" s="67">
        <v>332699</v>
      </c>
      <c r="E9" s="68">
        <v>11.498360655737704</v>
      </c>
      <c r="F9" s="69">
        <v>75.20266912158462</v>
      </c>
    </row>
    <row r="10" spans="1:6" ht="12.75">
      <c r="A10" s="59" t="s">
        <v>129</v>
      </c>
      <c r="B10" s="70">
        <v>1</v>
      </c>
      <c r="C10" s="70">
        <v>42994</v>
      </c>
      <c r="D10" s="70">
        <v>42995</v>
      </c>
      <c r="E10" s="73">
        <v>5</v>
      </c>
      <c r="F10" s="73">
        <v>84.10020002791087</v>
      </c>
    </row>
    <row r="11" spans="1:6" ht="12.75">
      <c r="A11" s="59" t="s">
        <v>130</v>
      </c>
      <c r="B11" s="70">
        <v>512</v>
      </c>
      <c r="C11" s="70">
        <v>24721</v>
      </c>
      <c r="D11" s="71">
        <v>25233</v>
      </c>
      <c r="E11" s="73">
        <v>4.998046875</v>
      </c>
      <c r="F11" s="73">
        <v>73.48529590226933</v>
      </c>
    </row>
    <row r="12" spans="1:6" ht="12.75">
      <c r="A12" s="59" t="s">
        <v>131</v>
      </c>
      <c r="B12" s="70">
        <v>7071</v>
      </c>
      <c r="C12" s="70">
        <v>814568</v>
      </c>
      <c r="D12" s="71">
        <v>821639</v>
      </c>
      <c r="E12" s="73">
        <v>5.217225286380993</v>
      </c>
      <c r="F12" s="73">
        <v>78.46578308993233</v>
      </c>
    </row>
    <row r="13" spans="1:6" ht="12.75">
      <c r="A13" s="98" t="s">
        <v>132</v>
      </c>
      <c r="B13" s="100">
        <v>7889</v>
      </c>
      <c r="C13" s="100">
        <v>1214677</v>
      </c>
      <c r="D13" s="99">
        <v>1222566</v>
      </c>
      <c r="E13" s="101">
        <v>5.445176828495374</v>
      </c>
      <c r="F13" s="101">
        <v>77.67090839787036</v>
      </c>
    </row>
    <row r="14" spans="1:6" ht="12.75">
      <c r="A14" s="59"/>
      <c r="B14" s="70"/>
      <c r="C14" s="70"/>
      <c r="D14" s="71"/>
      <c r="E14" s="72"/>
      <c r="F14" s="73"/>
    </row>
    <row r="15" spans="1:6" ht="12.75">
      <c r="A15" s="98" t="s">
        <v>133</v>
      </c>
      <c r="B15" s="100">
        <v>228</v>
      </c>
      <c r="C15" s="100">
        <v>291350</v>
      </c>
      <c r="D15" s="99">
        <v>291578</v>
      </c>
      <c r="E15" s="101">
        <v>8.293859649122806</v>
      </c>
      <c r="F15" s="101">
        <v>76.89742920885533</v>
      </c>
    </row>
    <row r="16" spans="1:6" ht="12.75">
      <c r="A16" s="59"/>
      <c r="B16" s="70"/>
      <c r="C16" s="70"/>
      <c r="D16" s="71"/>
      <c r="E16" s="72"/>
      <c r="F16" s="73"/>
    </row>
    <row r="17" spans="1:6" ht="12.75">
      <c r="A17" s="98" t="s">
        <v>134</v>
      </c>
      <c r="B17" s="100">
        <v>6</v>
      </c>
      <c r="C17" s="100">
        <v>1511</v>
      </c>
      <c r="D17" s="99">
        <v>1517</v>
      </c>
      <c r="E17" s="101">
        <v>9.666666666666666</v>
      </c>
      <c r="F17" s="101">
        <v>102.6915949702184</v>
      </c>
    </row>
    <row r="18" spans="1:6" ht="12.75">
      <c r="A18" s="59"/>
      <c r="B18" s="70"/>
      <c r="C18" s="70"/>
      <c r="D18" s="71"/>
      <c r="E18" s="72"/>
      <c r="F18" s="73"/>
    </row>
    <row r="19" spans="1:6" ht="12.75">
      <c r="A19" s="59" t="s">
        <v>135</v>
      </c>
      <c r="B19" s="70">
        <v>1114</v>
      </c>
      <c r="C19" s="70">
        <v>1076</v>
      </c>
      <c r="D19" s="71">
        <v>2190</v>
      </c>
      <c r="E19" s="73">
        <v>5.511669658886894</v>
      </c>
      <c r="F19" s="73">
        <v>84.33085501858736</v>
      </c>
    </row>
    <row r="20" spans="1:6" ht="12.75">
      <c r="A20" s="59" t="s">
        <v>136</v>
      </c>
      <c r="B20" s="70">
        <v>1500</v>
      </c>
      <c r="C20" s="70">
        <v>6436</v>
      </c>
      <c r="D20" s="71">
        <v>7936</v>
      </c>
      <c r="E20" s="73">
        <v>5.326666666666667</v>
      </c>
      <c r="F20" s="73">
        <v>86.1280298321939</v>
      </c>
    </row>
    <row r="21" spans="1:6" ht="12.75">
      <c r="A21" s="59" t="s">
        <v>137</v>
      </c>
      <c r="B21" s="70">
        <v>13</v>
      </c>
      <c r="C21" s="70">
        <v>140060</v>
      </c>
      <c r="D21" s="71">
        <v>140073</v>
      </c>
      <c r="E21" s="73">
        <v>3.6923076923076925</v>
      </c>
      <c r="F21" s="73">
        <v>79.76517206911323</v>
      </c>
    </row>
    <row r="22" spans="1:6" ht="12.75">
      <c r="A22" s="98" t="s">
        <v>138</v>
      </c>
      <c r="B22" s="100">
        <v>2627</v>
      </c>
      <c r="C22" s="100">
        <v>147572</v>
      </c>
      <c r="D22" s="99">
        <v>150199</v>
      </c>
      <c r="E22" s="101">
        <v>5.378759040730872</v>
      </c>
      <c r="F22" s="101">
        <v>80.07596291979509</v>
      </c>
    </row>
    <row r="23" spans="1:6" ht="12.75">
      <c r="A23" s="59"/>
      <c r="B23" s="70"/>
      <c r="C23" s="70"/>
      <c r="D23" s="71"/>
      <c r="E23" s="72"/>
      <c r="F23" s="73"/>
    </row>
    <row r="24" spans="1:6" ht="12.75">
      <c r="A24" s="98" t="s">
        <v>139</v>
      </c>
      <c r="B24" s="100">
        <v>53568</v>
      </c>
      <c r="C24" s="100">
        <v>495396</v>
      </c>
      <c r="D24" s="99">
        <v>548964</v>
      </c>
      <c r="E24" s="101">
        <v>7.3971960872162486</v>
      </c>
      <c r="F24" s="101">
        <v>85.28464097408941</v>
      </c>
    </row>
    <row r="25" spans="1:6" ht="12.75">
      <c r="A25" s="59"/>
      <c r="B25" s="70"/>
      <c r="C25" s="70"/>
      <c r="D25" s="71"/>
      <c r="E25" s="72"/>
      <c r="F25" s="73"/>
    </row>
    <row r="26" spans="1:6" ht="12.75">
      <c r="A26" s="98" t="s">
        <v>140</v>
      </c>
      <c r="B26" s="100">
        <v>16379</v>
      </c>
      <c r="C26" s="100">
        <v>44082</v>
      </c>
      <c r="D26" s="99">
        <v>60461</v>
      </c>
      <c r="E26" s="101">
        <v>6.119421210086085</v>
      </c>
      <c r="F26" s="101">
        <v>85.4521800281294</v>
      </c>
    </row>
    <row r="27" spans="1:6" ht="12.75">
      <c r="A27" s="59"/>
      <c r="B27" s="70"/>
      <c r="C27" s="70"/>
      <c r="D27" s="71"/>
      <c r="E27" s="72"/>
      <c r="F27" s="73"/>
    </row>
    <row r="28" spans="1:6" ht="12.75">
      <c r="A28" s="59" t="s">
        <v>141</v>
      </c>
      <c r="B28" s="70">
        <v>5754</v>
      </c>
      <c r="C28" s="70">
        <v>523133</v>
      </c>
      <c r="D28" s="71">
        <v>528887</v>
      </c>
      <c r="E28" s="73">
        <v>14.594542926659715</v>
      </c>
      <c r="F28" s="73">
        <v>81.08591123098715</v>
      </c>
    </row>
    <row r="29" spans="1:6" ht="12.75">
      <c r="A29" s="59" t="s">
        <v>142</v>
      </c>
      <c r="B29" s="70">
        <v>1027</v>
      </c>
      <c r="C29" s="70">
        <v>258730</v>
      </c>
      <c r="D29" s="71">
        <v>259757</v>
      </c>
      <c r="E29" s="73">
        <v>5.9250243427458615</v>
      </c>
      <c r="F29" s="73">
        <v>91.31912418351178</v>
      </c>
    </row>
    <row r="30" spans="1:6" ht="12.75">
      <c r="A30" s="59" t="s">
        <v>143</v>
      </c>
      <c r="B30" s="70">
        <v>36026</v>
      </c>
      <c r="C30" s="70">
        <v>1071529</v>
      </c>
      <c r="D30" s="71">
        <v>1107555</v>
      </c>
      <c r="E30" s="73">
        <v>8.367429078998502</v>
      </c>
      <c r="F30" s="73">
        <v>82.88278991982484</v>
      </c>
    </row>
    <row r="31" spans="1:6" ht="12.75">
      <c r="A31" s="98" t="s">
        <v>144</v>
      </c>
      <c r="B31" s="100">
        <v>42807</v>
      </c>
      <c r="C31" s="100">
        <v>1853392</v>
      </c>
      <c r="D31" s="99">
        <v>1896199</v>
      </c>
      <c r="E31" s="101">
        <v>9.145863994206556</v>
      </c>
      <c r="F31" s="101">
        <v>83.55330442777351</v>
      </c>
    </row>
    <row r="32" spans="1:6" ht="12.75">
      <c r="A32" s="59"/>
      <c r="B32" s="70"/>
      <c r="C32" s="70"/>
      <c r="D32" s="71"/>
      <c r="E32" s="72"/>
      <c r="F32" s="73"/>
    </row>
    <row r="33" spans="1:6" ht="12.75">
      <c r="A33" s="59" t="s">
        <v>145</v>
      </c>
      <c r="B33" s="70">
        <v>12314</v>
      </c>
      <c r="C33" s="70">
        <v>4673621</v>
      </c>
      <c r="D33" s="71">
        <v>4685935</v>
      </c>
      <c r="E33" s="73">
        <v>6.272616534026311</v>
      </c>
      <c r="F33" s="73">
        <v>81.39718646419982</v>
      </c>
    </row>
    <row r="34" spans="1:6" ht="12.75">
      <c r="A34" s="59" t="s">
        <v>146</v>
      </c>
      <c r="B34" s="74">
        <v>1433</v>
      </c>
      <c r="C34" s="70">
        <v>4735185</v>
      </c>
      <c r="D34" s="71">
        <v>4736618</v>
      </c>
      <c r="E34" s="93">
        <v>5.163991625959525</v>
      </c>
      <c r="F34" s="73">
        <v>76.48024269379127</v>
      </c>
    </row>
    <row r="35" spans="1:6" ht="12.75">
      <c r="A35" s="59" t="s">
        <v>147</v>
      </c>
      <c r="B35" s="70">
        <v>112</v>
      </c>
      <c r="C35" s="70">
        <v>2182719</v>
      </c>
      <c r="D35" s="71">
        <v>2182831</v>
      </c>
      <c r="E35" s="73">
        <v>19.642857142857142</v>
      </c>
      <c r="F35" s="73">
        <v>78.27516963933516</v>
      </c>
    </row>
    <row r="36" spans="1:6" ht="12.75">
      <c r="A36" s="59" t="s">
        <v>148</v>
      </c>
      <c r="B36" s="70">
        <v>185</v>
      </c>
      <c r="C36" s="70">
        <v>42963</v>
      </c>
      <c r="D36" s="71">
        <v>43148</v>
      </c>
      <c r="E36" s="73">
        <v>4.864864864864865</v>
      </c>
      <c r="F36" s="73">
        <v>77.15043176686916</v>
      </c>
    </row>
    <row r="37" spans="1:6" ht="12.75">
      <c r="A37" s="98" t="s">
        <v>149</v>
      </c>
      <c r="B37" s="100">
        <v>14044</v>
      </c>
      <c r="C37" s="100">
        <v>11634488</v>
      </c>
      <c r="D37" s="99">
        <v>11648532</v>
      </c>
      <c r="E37" s="101">
        <v>6.247579037311309</v>
      </c>
      <c r="F37" s="101">
        <v>78.7946158008844</v>
      </c>
    </row>
    <row r="38" spans="1:6" ht="12.75">
      <c r="A38" s="59"/>
      <c r="B38" s="70"/>
      <c r="C38" s="70"/>
      <c r="D38" s="71"/>
      <c r="E38" s="72"/>
      <c r="F38" s="73"/>
    </row>
    <row r="39" spans="1:6" ht="12.75">
      <c r="A39" s="98" t="s">
        <v>150</v>
      </c>
      <c r="B39" s="100">
        <v>124213</v>
      </c>
      <c r="C39" s="100">
        <v>64202</v>
      </c>
      <c r="D39" s="99">
        <v>188415</v>
      </c>
      <c r="E39" s="101">
        <v>8.676467036461561</v>
      </c>
      <c r="F39" s="101">
        <v>75.0094078066104</v>
      </c>
    </row>
    <row r="40" spans="1:6" ht="12.75">
      <c r="A40" s="59"/>
      <c r="B40" s="70"/>
      <c r="C40" s="70"/>
      <c r="D40" s="71"/>
      <c r="E40" s="72"/>
      <c r="F40" s="73"/>
    </row>
    <row r="41" spans="1:6" ht="12.75">
      <c r="A41" s="59" t="s">
        <v>151</v>
      </c>
      <c r="B41" s="70">
        <v>214766</v>
      </c>
      <c r="C41" s="70">
        <v>142621</v>
      </c>
      <c r="D41" s="71">
        <v>357387</v>
      </c>
      <c r="E41" s="73">
        <v>4.951537952934822</v>
      </c>
      <c r="F41" s="73">
        <v>94.8025255747751</v>
      </c>
    </row>
    <row r="42" spans="1:6" ht="12.75">
      <c r="A42" s="59" t="s">
        <v>152</v>
      </c>
      <c r="B42" s="70">
        <v>15784</v>
      </c>
      <c r="C42" s="70">
        <v>440339</v>
      </c>
      <c r="D42" s="71">
        <v>456123</v>
      </c>
      <c r="E42" s="73">
        <v>5.713887480993411</v>
      </c>
      <c r="F42" s="73">
        <v>80.00468275578588</v>
      </c>
    </row>
    <row r="43" spans="1:6" ht="12.75">
      <c r="A43" s="59" t="s">
        <v>153</v>
      </c>
      <c r="B43" s="70">
        <v>1403</v>
      </c>
      <c r="C43" s="70">
        <v>508236</v>
      </c>
      <c r="D43" s="71">
        <v>509639</v>
      </c>
      <c r="E43" s="73">
        <v>5.414112615823236</v>
      </c>
      <c r="F43" s="73">
        <v>77.70657332420372</v>
      </c>
    </row>
    <row r="44" spans="1:6" ht="12.75">
      <c r="A44" s="59" t="s">
        <v>154</v>
      </c>
      <c r="B44" s="70">
        <v>6656</v>
      </c>
      <c r="C44" s="70">
        <v>14309</v>
      </c>
      <c r="D44" s="71">
        <v>20965</v>
      </c>
      <c r="E44" s="73">
        <v>3.8533653846153846</v>
      </c>
      <c r="F44" s="73">
        <v>81.7199664546789</v>
      </c>
    </row>
    <row r="45" spans="1:6" ht="12.75">
      <c r="A45" s="59" t="s">
        <v>155</v>
      </c>
      <c r="B45" s="70">
        <v>120981</v>
      </c>
      <c r="C45" s="70">
        <v>1454168</v>
      </c>
      <c r="D45" s="71">
        <v>1575149</v>
      </c>
      <c r="E45" s="73">
        <v>5.023697936039543</v>
      </c>
      <c r="F45" s="73">
        <v>123.04264019012933</v>
      </c>
    </row>
    <row r="46" spans="1:6" ht="12.75">
      <c r="A46" s="59" t="s">
        <v>156</v>
      </c>
      <c r="B46" s="70">
        <v>208786</v>
      </c>
      <c r="C46" s="70">
        <v>327103</v>
      </c>
      <c r="D46" s="71">
        <v>535889</v>
      </c>
      <c r="E46" s="73">
        <v>4.961252191238875</v>
      </c>
      <c r="F46" s="73">
        <v>87.36719015111449</v>
      </c>
    </row>
    <row r="47" spans="1:6" ht="12.75">
      <c r="A47" s="59" t="s">
        <v>157</v>
      </c>
      <c r="B47" s="70">
        <v>21072</v>
      </c>
      <c r="C47" s="70">
        <v>287788</v>
      </c>
      <c r="D47" s="71">
        <v>308860</v>
      </c>
      <c r="E47" s="73">
        <v>7.633020121488231</v>
      </c>
      <c r="F47" s="73">
        <v>83.69348617732497</v>
      </c>
    </row>
    <row r="48" spans="1:6" ht="12.75">
      <c r="A48" s="59" t="s">
        <v>158</v>
      </c>
      <c r="B48" s="70">
        <v>22675</v>
      </c>
      <c r="C48" s="70">
        <v>68512</v>
      </c>
      <c r="D48" s="71">
        <v>91187</v>
      </c>
      <c r="E48" s="73">
        <v>5.076030871003308</v>
      </c>
      <c r="F48" s="73">
        <v>82.29802078468006</v>
      </c>
    </row>
    <row r="49" spans="1:6" ht="12.75">
      <c r="A49" s="59" t="s">
        <v>159</v>
      </c>
      <c r="B49" s="70">
        <v>129558</v>
      </c>
      <c r="C49" s="70">
        <v>251570</v>
      </c>
      <c r="D49" s="71">
        <v>381128</v>
      </c>
      <c r="E49" s="73">
        <v>5.888219947822597</v>
      </c>
      <c r="F49" s="73">
        <v>88.21973605755853</v>
      </c>
    </row>
    <row r="50" spans="1:6" ht="12.75">
      <c r="A50" s="98" t="s">
        <v>160</v>
      </c>
      <c r="B50" s="100">
        <v>741681</v>
      </c>
      <c r="C50" s="100">
        <v>3494646</v>
      </c>
      <c r="D50" s="99">
        <v>4236327</v>
      </c>
      <c r="E50" s="101">
        <v>5.216897830738553</v>
      </c>
      <c r="F50" s="101">
        <v>99.8193190383232</v>
      </c>
    </row>
    <row r="51" spans="1:6" ht="12.75">
      <c r="A51" s="59"/>
      <c r="B51" s="70"/>
      <c r="C51" s="70"/>
      <c r="D51" s="71"/>
      <c r="E51" s="72"/>
      <c r="F51" s="73"/>
    </row>
    <row r="52" spans="1:6" ht="12.75">
      <c r="A52" s="98" t="s">
        <v>161</v>
      </c>
      <c r="B52" s="100">
        <v>39511</v>
      </c>
      <c r="C52" s="100">
        <v>888549</v>
      </c>
      <c r="D52" s="99">
        <v>928060</v>
      </c>
      <c r="E52" s="101">
        <v>6.682442864012553</v>
      </c>
      <c r="F52" s="101">
        <v>76.08754947673117</v>
      </c>
    </row>
    <row r="53" spans="1:6" ht="12.75">
      <c r="A53" s="59"/>
      <c r="B53" s="70"/>
      <c r="C53" s="70"/>
      <c r="D53" s="71"/>
      <c r="E53" s="72"/>
      <c r="F53" s="73"/>
    </row>
    <row r="54" spans="1:6" ht="12.75">
      <c r="A54" s="59" t="s">
        <v>162</v>
      </c>
      <c r="B54" s="70">
        <v>1087</v>
      </c>
      <c r="C54" s="70">
        <v>248687</v>
      </c>
      <c r="D54" s="71">
        <v>249774</v>
      </c>
      <c r="E54" s="73">
        <v>6.050597976080957</v>
      </c>
      <c r="F54" s="73">
        <v>80.90850748129175</v>
      </c>
    </row>
    <row r="55" spans="1:6" ht="12.75">
      <c r="A55" s="59" t="s">
        <v>163</v>
      </c>
      <c r="B55" s="70">
        <v>13682</v>
      </c>
      <c r="C55" s="70">
        <v>349256</v>
      </c>
      <c r="D55" s="71">
        <v>362938</v>
      </c>
      <c r="E55" s="73">
        <v>13.71385762315451</v>
      </c>
      <c r="F55" s="73">
        <v>76.80369413839703</v>
      </c>
    </row>
    <row r="56" spans="1:6" ht="12.75">
      <c r="A56" s="59" t="s">
        <v>164</v>
      </c>
      <c r="B56" s="74">
        <v>2870</v>
      </c>
      <c r="C56" s="70">
        <v>717718</v>
      </c>
      <c r="D56" s="71">
        <v>720588</v>
      </c>
      <c r="E56" s="93">
        <v>4.982578397212544</v>
      </c>
      <c r="F56" s="73">
        <v>85.51414761786663</v>
      </c>
    </row>
    <row r="57" spans="1:6" ht="12.75">
      <c r="A57" s="59" t="s">
        <v>165</v>
      </c>
      <c r="B57" s="70" t="s">
        <v>11</v>
      </c>
      <c r="C57" s="70">
        <v>27600</v>
      </c>
      <c r="D57" s="71">
        <v>27600</v>
      </c>
      <c r="E57" s="73" t="s">
        <v>11</v>
      </c>
      <c r="F57" s="73">
        <v>84.37880434782609</v>
      </c>
    </row>
    <row r="58" spans="1:6" ht="12.75">
      <c r="A58" s="59" t="s">
        <v>166</v>
      </c>
      <c r="B58" s="70">
        <v>67678</v>
      </c>
      <c r="C58" s="70">
        <v>1146788</v>
      </c>
      <c r="D58" s="71">
        <v>1214466</v>
      </c>
      <c r="E58" s="73">
        <v>6.0272762197464465</v>
      </c>
      <c r="F58" s="73">
        <v>80.48209433652951</v>
      </c>
    </row>
    <row r="59" spans="1:6" ht="12.75">
      <c r="A59" s="98" t="s">
        <v>167</v>
      </c>
      <c r="B59" s="100">
        <v>85317</v>
      </c>
      <c r="C59" s="100">
        <v>2490049</v>
      </c>
      <c r="D59" s="99">
        <v>2575366</v>
      </c>
      <c r="E59" s="101">
        <v>7.225101679618365</v>
      </c>
      <c r="F59" s="101">
        <v>81.50234915055889</v>
      </c>
    </row>
    <row r="60" spans="1:6" ht="12.75">
      <c r="A60" s="59"/>
      <c r="B60" s="70"/>
      <c r="C60" s="70"/>
      <c r="D60" s="71"/>
      <c r="E60" s="72"/>
      <c r="F60" s="73"/>
    </row>
    <row r="61" spans="1:6" ht="12.75">
      <c r="A61" s="59" t="s">
        <v>168</v>
      </c>
      <c r="B61" s="70">
        <v>2482</v>
      </c>
      <c r="C61" s="70">
        <v>139708</v>
      </c>
      <c r="D61" s="71">
        <v>142190</v>
      </c>
      <c r="E61" s="73">
        <v>6.630942788074134</v>
      </c>
      <c r="F61" s="73">
        <v>83.34637959171985</v>
      </c>
    </row>
    <row r="62" spans="1:6" ht="12.75">
      <c r="A62" s="59" t="s">
        <v>169</v>
      </c>
      <c r="B62" s="70">
        <v>80</v>
      </c>
      <c r="C62" s="70">
        <v>132854</v>
      </c>
      <c r="D62" s="71">
        <v>132934</v>
      </c>
      <c r="E62" s="73">
        <v>4.875</v>
      </c>
      <c r="F62" s="73">
        <v>77.26624715853495</v>
      </c>
    </row>
    <row r="63" spans="1:6" ht="12.75">
      <c r="A63" s="59" t="s">
        <v>170</v>
      </c>
      <c r="B63" s="70">
        <v>8421</v>
      </c>
      <c r="C63" s="70">
        <v>1530341</v>
      </c>
      <c r="D63" s="71">
        <v>1538762</v>
      </c>
      <c r="E63" s="73">
        <v>5.683410521315758</v>
      </c>
      <c r="F63" s="73">
        <v>75.43357983612803</v>
      </c>
    </row>
    <row r="64" spans="1:6" ht="12.75">
      <c r="A64" s="98" t="s">
        <v>171</v>
      </c>
      <c r="B64" s="100">
        <v>10983</v>
      </c>
      <c r="C64" s="100">
        <v>1802903</v>
      </c>
      <c r="D64" s="99">
        <v>1813886</v>
      </c>
      <c r="E64" s="101">
        <v>5.891650732950924</v>
      </c>
      <c r="F64" s="101">
        <v>76.18179458351337</v>
      </c>
    </row>
    <row r="65" spans="1:6" ht="12.75">
      <c r="A65" s="59"/>
      <c r="B65" s="70"/>
      <c r="C65" s="70"/>
      <c r="D65" s="71"/>
      <c r="E65" s="72"/>
      <c r="F65" s="73"/>
    </row>
    <row r="66" spans="1:6" ht="12.75">
      <c r="A66" s="98" t="s">
        <v>172</v>
      </c>
      <c r="B66" s="102" t="s">
        <v>11</v>
      </c>
      <c r="C66" s="100">
        <v>2285074</v>
      </c>
      <c r="D66" s="99">
        <v>2285074</v>
      </c>
      <c r="E66" s="103" t="s">
        <v>11</v>
      </c>
      <c r="F66" s="101">
        <v>83.11105942302088</v>
      </c>
    </row>
    <row r="67" spans="1:6" ht="12.75">
      <c r="A67" s="59"/>
      <c r="B67" s="70"/>
      <c r="C67" s="70"/>
      <c r="D67" s="71"/>
      <c r="E67" s="72"/>
      <c r="F67" s="73"/>
    </row>
    <row r="68" spans="1:6" ht="12.75">
      <c r="A68" s="59" t="s">
        <v>173</v>
      </c>
      <c r="B68" s="70">
        <v>14989</v>
      </c>
      <c r="C68" s="70">
        <v>485338</v>
      </c>
      <c r="D68" s="71">
        <v>500327</v>
      </c>
      <c r="E68" s="73">
        <v>8.356261258256055</v>
      </c>
      <c r="F68" s="73">
        <v>116.5019161903663</v>
      </c>
    </row>
    <row r="69" spans="1:6" ht="12.75">
      <c r="A69" s="59" t="s">
        <v>174</v>
      </c>
      <c r="B69" s="70">
        <v>12244</v>
      </c>
      <c r="C69" s="70">
        <v>96668</v>
      </c>
      <c r="D69" s="71">
        <v>108912</v>
      </c>
      <c r="E69" s="73">
        <v>5.218392682130023</v>
      </c>
      <c r="F69" s="73">
        <v>96.82847477965821</v>
      </c>
    </row>
    <row r="70" spans="1:6" ht="12.75">
      <c r="A70" s="98" t="s">
        <v>175</v>
      </c>
      <c r="B70" s="100">
        <v>27233</v>
      </c>
      <c r="C70" s="100">
        <v>582006</v>
      </c>
      <c r="D70" s="99">
        <v>609239</v>
      </c>
      <c r="E70" s="101">
        <v>6.945470568795212</v>
      </c>
      <c r="F70" s="101">
        <v>113.23426562612757</v>
      </c>
    </row>
    <row r="71" spans="1:6" ht="12.75">
      <c r="A71" s="59"/>
      <c r="B71" s="70"/>
      <c r="C71" s="70"/>
      <c r="D71" s="71"/>
      <c r="E71" s="72"/>
      <c r="F71" s="73"/>
    </row>
    <row r="72" spans="1:6" ht="12.75">
      <c r="A72" s="59" t="s">
        <v>176</v>
      </c>
      <c r="B72" s="70">
        <v>2562</v>
      </c>
      <c r="C72" s="70">
        <v>143448</v>
      </c>
      <c r="D72" s="71">
        <v>146010</v>
      </c>
      <c r="E72" s="73">
        <v>5.51912568306011</v>
      </c>
      <c r="F72" s="73">
        <v>73.5892797389995</v>
      </c>
    </row>
    <row r="73" spans="1:6" ht="12.75">
      <c r="A73" s="59" t="s">
        <v>177</v>
      </c>
      <c r="B73" s="70">
        <v>359</v>
      </c>
      <c r="C73" s="70">
        <v>56518</v>
      </c>
      <c r="D73" s="71">
        <v>56877</v>
      </c>
      <c r="E73" s="73">
        <v>6.147632311977716</v>
      </c>
      <c r="F73" s="73">
        <v>98.90896705474364</v>
      </c>
    </row>
    <row r="74" spans="1:6" ht="12.75">
      <c r="A74" s="59" t="s">
        <v>178</v>
      </c>
      <c r="B74" s="70">
        <v>15293</v>
      </c>
      <c r="C74" s="70">
        <v>201181</v>
      </c>
      <c r="D74" s="71">
        <v>216474</v>
      </c>
      <c r="E74" s="73">
        <v>12.431700778133786</v>
      </c>
      <c r="F74" s="73">
        <v>87.27595051222531</v>
      </c>
    </row>
    <row r="75" spans="1:6" ht="12.75">
      <c r="A75" s="59" t="s">
        <v>179</v>
      </c>
      <c r="B75" s="70">
        <v>2221</v>
      </c>
      <c r="C75" s="70">
        <v>217109</v>
      </c>
      <c r="D75" s="71">
        <v>219330</v>
      </c>
      <c r="E75" s="73">
        <v>9.285457001350743</v>
      </c>
      <c r="F75" s="73">
        <v>84.0166183806291</v>
      </c>
    </row>
    <row r="76" spans="1:6" ht="12.75">
      <c r="A76" s="59" t="s">
        <v>180</v>
      </c>
      <c r="B76" s="70" t="s">
        <v>11</v>
      </c>
      <c r="C76" s="70">
        <v>270604</v>
      </c>
      <c r="D76" s="71">
        <v>270604</v>
      </c>
      <c r="E76" s="73" t="s">
        <v>11</v>
      </c>
      <c r="F76" s="73">
        <v>128.20788680137764</v>
      </c>
    </row>
    <row r="77" spans="1:6" ht="12.75">
      <c r="A77" s="59" t="s">
        <v>181</v>
      </c>
      <c r="B77" s="70">
        <v>2627</v>
      </c>
      <c r="C77" s="70">
        <v>430854</v>
      </c>
      <c r="D77" s="71">
        <v>433481</v>
      </c>
      <c r="E77" s="73">
        <v>9.892653216596878</v>
      </c>
      <c r="F77" s="73">
        <v>72.70038806649119</v>
      </c>
    </row>
    <row r="78" spans="1:6" ht="12.75">
      <c r="A78" s="59" t="s">
        <v>182</v>
      </c>
      <c r="B78" s="70">
        <v>10904</v>
      </c>
      <c r="C78" s="70">
        <v>1661409</v>
      </c>
      <c r="D78" s="71">
        <v>1672313</v>
      </c>
      <c r="E78" s="73">
        <v>5.458547322083639</v>
      </c>
      <c r="F78" s="73">
        <v>71.60284433273203</v>
      </c>
    </row>
    <row r="79" spans="1:6" ht="12.75">
      <c r="A79" s="59" t="s">
        <v>183</v>
      </c>
      <c r="B79" s="70">
        <v>2761</v>
      </c>
      <c r="C79" s="70">
        <v>288150</v>
      </c>
      <c r="D79" s="71">
        <v>290911</v>
      </c>
      <c r="E79" s="73">
        <v>2.859471206084752</v>
      </c>
      <c r="F79" s="73">
        <v>78.37327433628319</v>
      </c>
    </row>
    <row r="80" spans="1:6" ht="12.75">
      <c r="A80" s="98" t="s">
        <v>184</v>
      </c>
      <c r="B80" s="100">
        <v>36727</v>
      </c>
      <c r="C80" s="100">
        <v>3269273</v>
      </c>
      <c r="D80" s="99">
        <v>3306000</v>
      </c>
      <c r="E80" s="101">
        <v>8.7263048983037</v>
      </c>
      <c r="F80" s="101">
        <v>79.37761331035982</v>
      </c>
    </row>
    <row r="81" spans="1:6" ht="12.75">
      <c r="A81" s="59"/>
      <c r="B81" s="70"/>
      <c r="C81" s="70"/>
      <c r="D81" s="71"/>
      <c r="E81" s="72"/>
      <c r="F81" s="73"/>
    </row>
    <row r="82" spans="1:6" ht="12.75">
      <c r="A82" s="59" t="s">
        <v>185</v>
      </c>
      <c r="B82" s="70">
        <v>1274</v>
      </c>
      <c r="C82" s="70">
        <v>25851</v>
      </c>
      <c r="D82" s="71">
        <v>27125</v>
      </c>
      <c r="E82" s="73">
        <v>6.430926216640502</v>
      </c>
      <c r="F82" s="73">
        <v>77.77517310742331</v>
      </c>
    </row>
    <row r="83" spans="1:6" ht="12.75">
      <c r="A83" s="59" t="s">
        <v>186</v>
      </c>
      <c r="B83" s="70">
        <v>946</v>
      </c>
      <c r="C83" s="70">
        <v>40666</v>
      </c>
      <c r="D83" s="71">
        <v>41612</v>
      </c>
      <c r="E83" s="73">
        <v>7.309725158562368</v>
      </c>
      <c r="F83" s="73">
        <v>77.64346136821915</v>
      </c>
    </row>
    <row r="84" spans="1:6" ht="12.75">
      <c r="A84" s="98" t="s">
        <v>187</v>
      </c>
      <c r="B84" s="100">
        <v>2220</v>
      </c>
      <c r="C84" s="100">
        <v>66517</v>
      </c>
      <c r="D84" s="99">
        <v>68737</v>
      </c>
      <c r="E84" s="101">
        <v>6.805405405405406</v>
      </c>
      <c r="F84" s="101">
        <v>77.69464948810078</v>
      </c>
    </row>
    <row r="85" spans="1:6" ht="12.75">
      <c r="A85" s="59"/>
      <c r="B85" s="70"/>
      <c r="C85" s="70"/>
      <c r="D85" s="71"/>
      <c r="E85" s="72"/>
      <c r="F85" s="73"/>
    </row>
    <row r="86" spans="1:6" ht="12.75">
      <c r="A86" s="76" t="s">
        <v>188</v>
      </c>
      <c r="B86" s="105">
        <v>1205433</v>
      </c>
      <c r="C86" s="105">
        <v>30625687</v>
      </c>
      <c r="D86" s="77">
        <v>31831120</v>
      </c>
      <c r="E86" s="79">
        <v>6.181743821514758</v>
      </c>
      <c r="F86" s="79">
        <v>82.55725362177182</v>
      </c>
    </row>
    <row r="87" spans="1:6" ht="12.75">
      <c r="A87" s="239" t="s">
        <v>121</v>
      </c>
      <c r="B87" s="70">
        <v>40511</v>
      </c>
      <c r="C87" s="70">
        <v>3629264</v>
      </c>
      <c r="D87" s="71">
        <v>3669775</v>
      </c>
      <c r="E87" s="73">
        <v>7.970329046431833</v>
      </c>
      <c r="F87" s="73">
        <v>103.66918333855018</v>
      </c>
    </row>
    <row r="88" spans="1:6" ht="12.75">
      <c r="A88" s="59"/>
      <c r="B88" s="70"/>
      <c r="C88" s="70"/>
      <c r="D88" s="71"/>
      <c r="E88" s="73"/>
      <c r="F88" s="73"/>
    </row>
    <row r="89" spans="1:6" ht="13.5" thickBot="1">
      <c r="A89" s="80" t="s">
        <v>122</v>
      </c>
      <c r="B89" s="110">
        <v>1245944</v>
      </c>
      <c r="C89" s="110">
        <v>34254951</v>
      </c>
      <c r="D89" s="81">
        <v>35500895</v>
      </c>
      <c r="E89" s="83">
        <v>6.239898422401007</v>
      </c>
      <c r="F89" s="83">
        <v>84.79403295599518</v>
      </c>
    </row>
  </sheetData>
  <mergeCells count="8">
    <mergeCell ref="A1:F1"/>
    <mergeCell ref="A3:F3"/>
    <mergeCell ref="A4:F4"/>
    <mergeCell ref="E6:F6"/>
    <mergeCell ref="E7:E8"/>
    <mergeCell ref="B6:D6"/>
    <mergeCell ref="B7:B8"/>
    <mergeCell ref="D7:D8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52">
    <pageSetUpPr fitToPage="1"/>
  </sheetPr>
  <dimension ref="A1:G89"/>
  <sheetViews>
    <sheetView showGridLines="0" zoomScale="75" zoomScaleNormal="75" workbookViewId="0" topLeftCell="A1">
      <selection activeCell="A3" sqref="A3:F3"/>
    </sheetView>
  </sheetViews>
  <sheetFormatPr defaultColWidth="11.421875" defaultRowHeight="12.75"/>
  <cols>
    <col min="1" max="1" width="30.7109375" style="4" customWidth="1"/>
    <col min="2" max="6" width="14.7109375" style="4" customWidth="1"/>
    <col min="7" max="7" width="11.7109375" style="8" customWidth="1"/>
    <col min="8" max="8" width="11.7109375" style="4" customWidth="1"/>
    <col min="9" max="10" width="10.57421875" style="4" customWidth="1"/>
    <col min="11" max="16384" width="11.421875" style="4" customWidth="1"/>
  </cols>
  <sheetData>
    <row r="1" spans="1:7" s="2" customFormat="1" ht="18">
      <c r="A1" s="451" t="s">
        <v>0</v>
      </c>
      <c r="B1" s="451"/>
      <c r="C1" s="451"/>
      <c r="D1" s="451"/>
      <c r="E1" s="451"/>
      <c r="F1" s="451"/>
      <c r="G1" s="55"/>
    </row>
    <row r="3" spans="1:7" s="3" customFormat="1" ht="15">
      <c r="A3" s="482" t="s">
        <v>276</v>
      </c>
      <c r="B3" s="482"/>
      <c r="C3" s="482"/>
      <c r="D3" s="482"/>
      <c r="E3" s="482"/>
      <c r="F3" s="482"/>
      <c r="G3" s="57"/>
    </row>
    <row r="4" spans="1:7" s="3" customFormat="1" ht="15">
      <c r="A4" s="442" t="s">
        <v>216</v>
      </c>
      <c r="B4" s="442"/>
      <c r="C4" s="442"/>
      <c r="D4" s="442"/>
      <c r="E4" s="442"/>
      <c r="F4" s="442"/>
      <c r="G4" s="57"/>
    </row>
    <row r="5" ht="13.5" thickBot="1"/>
    <row r="6" spans="1:6" ht="12.75">
      <c r="A6" s="362" t="s">
        <v>126</v>
      </c>
      <c r="B6" s="374"/>
      <c r="C6" s="439" t="s">
        <v>26</v>
      </c>
      <c r="D6" s="440"/>
      <c r="E6" s="441"/>
      <c r="F6" s="375"/>
    </row>
    <row r="7" spans="1:6" ht="12.75">
      <c r="A7" s="97" t="s">
        <v>127</v>
      </c>
      <c r="B7" s="153" t="s">
        <v>25</v>
      </c>
      <c r="C7" s="63" t="s">
        <v>211</v>
      </c>
      <c r="D7" s="63" t="s">
        <v>211</v>
      </c>
      <c r="E7" s="476" t="s">
        <v>4</v>
      </c>
      <c r="F7" s="154" t="s">
        <v>212</v>
      </c>
    </row>
    <row r="8" spans="1:6" ht="13.5" thickBot="1">
      <c r="A8" s="62"/>
      <c r="B8" s="237"/>
      <c r="C8" s="153" t="s">
        <v>213</v>
      </c>
      <c r="D8" s="153" t="s">
        <v>214</v>
      </c>
      <c r="E8" s="477"/>
      <c r="F8" s="238"/>
    </row>
    <row r="9" spans="1:6" ht="12.75">
      <c r="A9" s="65" t="s">
        <v>128</v>
      </c>
      <c r="B9" s="115">
        <v>3.507</v>
      </c>
      <c r="C9" s="115">
        <v>19380.854</v>
      </c>
      <c r="D9" s="114">
        <v>5616.062</v>
      </c>
      <c r="E9" s="114">
        <v>24996.915999999997</v>
      </c>
      <c r="F9" s="115">
        <v>25000.423</v>
      </c>
    </row>
    <row r="10" spans="1:6" ht="12.75">
      <c r="A10" s="59" t="s">
        <v>129</v>
      </c>
      <c r="B10" s="116" t="s">
        <v>11</v>
      </c>
      <c r="C10" s="116">
        <v>2152.785</v>
      </c>
      <c r="D10" s="118">
        <v>1463.019</v>
      </c>
      <c r="E10" s="118">
        <v>3615.804</v>
      </c>
      <c r="F10" s="116">
        <v>3615.804</v>
      </c>
    </row>
    <row r="11" spans="1:6" ht="12.75">
      <c r="A11" s="59" t="s">
        <v>130</v>
      </c>
      <c r="B11" s="116">
        <v>2.559</v>
      </c>
      <c r="C11" s="116">
        <v>1730.856</v>
      </c>
      <c r="D11" s="122">
        <v>85.774</v>
      </c>
      <c r="E11" s="118">
        <v>1816.63</v>
      </c>
      <c r="F11" s="116">
        <v>1819.189</v>
      </c>
    </row>
    <row r="12" spans="1:6" ht="12.75">
      <c r="A12" s="59" t="s">
        <v>131</v>
      </c>
      <c r="B12" s="116">
        <v>36.891</v>
      </c>
      <c r="C12" s="116">
        <v>49827.932</v>
      </c>
      <c r="D12" s="118">
        <v>14087.784</v>
      </c>
      <c r="E12" s="118">
        <v>63915.716</v>
      </c>
      <c r="F12" s="116">
        <v>63952.607</v>
      </c>
    </row>
    <row r="13" spans="1:6" ht="12.75">
      <c r="A13" s="98" t="s">
        <v>132</v>
      </c>
      <c r="B13" s="120">
        <v>42.957</v>
      </c>
      <c r="C13" s="120">
        <v>73092.427</v>
      </c>
      <c r="D13" s="120">
        <v>21252.639</v>
      </c>
      <c r="E13" s="120">
        <v>94345.06599999999</v>
      </c>
      <c r="F13" s="120">
        <v>94388.023</v>
      </c>
    </row>
    <row r="14" spans="1:6" ht="12.75">
      <c r="A14" s="59"/>
      <c r="B14" s="116"/>
      <c r="C14" s="116"/>
      <c r="D14" s="118"/>
      <c r="E14" s="118"/>
      <c r="F14" s="116"/>
    </row>
    <row r="15" spans="1:6" ht="12.75">
      <c r="A15" s="98" t="s">
        <v>133</v>
      </c>
      <c r="B15" s="120">
        <v>1.891</v>
      </c>
      <c r="C15" s="120">
        <v>8577.944</v>
      </c>
      <c r="D15" s="119">
        <v>13826.122</v>
      </c>
      <c r="E15" s="119">
        <v>22404.066</v>
      </c>
      <c r="F15" s="120">
        <v>22405.957</v>
      </c>
    </row>
    <row r="16" spans="1:6" ht="12.75">
      <c r="A16" s="59"/>
      <c r="B16" s="116"/>
      <c r="C16" s="116"/>
      <c r="D16" s="118"/>
      <c r="E16" s="118"/>
      <c r="F16" s="116"/>
    </row>
    <row r="17" spans="1:6" ht="12.75">
      <c r="A17" s="98" t="s">
        <v>134</v>
      </c>
      <c r="B17" s="120">
        <v>0.058</v>
      </c>
      <c r="C17" s="120">
        <v>155.167</v>
      </c>
      <c r="D17" s="122" t="s">
        <v>11</v>
      </c>
      <c r="E17" s="119">
        <v>155.167</v>
      </c>
      <c r="F17" s="120">
        <v>155.225</v>
      </c>
    </row>
    <row r="18" spans="1:6" ht="12.75">
      <c r="A18" s="59"/>
      <c r="B18" s="116"/>
      <c r="C18" s="116"/>
      <c r="D18" s="118"/>
      <c r="E18" s="118"/>
      <c r="F18" s="116"/>
    </row>
    <row r="19" spans="1:6" ht="12.75">
      <c r="A19" s="59" t="s">
        <v>135</v>
      </c>
      <c r="B19" s="116">
        <v>6.14</v>
      </c>
      <c r="C19" s="116">
        <v>90.74</v>
      </c>
      <c r="D19" s="118" t="s">
        <v>11</v>
      </c>
      <c r="E19" s="118">
        <v>90.74</v>
      </c>
      <c r="F19" s="116">
        <v>96.88</v>
      </c>
    </row>
    <row r="20" spans="1:6" ht="12.75">
      <c r="A20" s="59" t="s">
        <v>136</v>
      </c>
      <c r="B20" s="116">
        <v>7.99</v>
      </c>
      <c r="C20" s="116">
        <v>554.32</v>
      </c>
      <c r="D20" s="117" t="s">
        <v>11</v>
      </c>
      <c r="E20" s="118">
        <v>554.32</v>
      </c>
      <c r="F20" s="116">
        <v>562.31</v>
      </c>
    </row>
    <row r="21" spans="1:6" ht="12.75">
      <c r="A21" s="59" t="s">
        <v>137</v>
      </c>
      <c r="B21" s="116" t="s">
        <v>11</v>
      </c>
      <c r="C21" s="116">
        <v>11171.91</v>
      </c>
      <c r="D21" s="117" t="s">
        <v>11</v>
      </c>
      <c r="E21" s="118">
        <v>11171.91</v>
      </c>
      <c r="F21" s="116">
        <v>11171.91</v>
      </c>
    </row>
    <row r="22" spans="1:6" ht="12.75">
      <c r="A22" s="98" t="s">
        <v>138</v>
      </c>
      <c r="B22" s="120">
        <v>14.13</v>
      </c>
      <c r="C22" s="120">
        <v>11816.97</v>
      </c>
      <c r="D22" s="120" t="s">
        <v>11</v>
      </c>
      <c r="E22" s="120">
        <v>11816.97</v>
      </c>
      <c r="F22" s="120">
        <v>11831.1</v>
      </c>
    </row>
    <row r="23" spans="1:6" ht="12.75">
      <c r="A23" s="59"/>
      <c r="B23" s="116"/>
      <c r="C23" s="116"/>
      <c r="D23" s="118"/>
      <c r="E23" s="118"/>
      <c r="F23" s="116"/>
    </row>
    <row r="24" spans="1:6" ht="12.75">
      <c r="A24" s="98" t="s">
        <v>139</v>
      </c>
      <c r="B24" s="120">
        <v>396.253</v>
      </c>
      <c r="C24" s="120">
        <v>6544.355</v>
      </c>
      <c r="D24" s="119">
        <v>35705.315</v>
      </c>
      <c r="E24" s="119">
        <v>42249.67</v>
      </c>
      <c r="F24" s="120">
        <v>42645.922999999995</v>
      </c>
    </row>
    <row r="25" spans="1:6" ht="12.75">
      <c r="A25" s="59"/>
      <c r="B25" s="116"/>
      <c r="C25" s="116"/>
      <c r="D25" s="118"/>
      <c r="E25" s="118"/>
      <c r="F25" s="116"/>
    </row>
    <row r="26" spans="1:6" ht="12.75">
      <c r="A26" s="98" t="s">
        <v>140</v>
      </c>
      <c r="B26" s="120">
        <v>100.23</v>
      </c>
      <c r="C26" s="120">
        <v>2054.998</v>
      </c>
      <c r="D26" s="119">
        <v>1711.905</v>
      </c>
      <c r="E26" s="119">
        <v>3766.9030000000002</v>
      </c>
      <c r="F26" s="120">
        <v>3867.1330000000003</v>
      </c>
    </row>
    <row r="27" spans="1:6" ht="12.75">
      <c r="A27" s="59"/>
      <c r="B27" s="116"/>
      <c r="C27" s="116"/>
      <c r="D27" s="118"/>
      <c r="E27" s="118"/>
      <c r="F27" s="116"/>
    </row>
    <row r="28" spans="1:6" ht="12.75">
      <c r="A28" s="59" t="s">
        <v>141</v>
      </c>
      <c r="B28" s="116">
        <v>83.977</v>
      </c>
      <c r="C28" s="116">
        <v>24733.941</v>
      </c>
      <c r="D28" s="118">
        <v>17684.775</v>
      </c>
      <c r="E28" s="118">
        <v>42418.716</v>
      </c>
      <c r="F28" s="116">
        <v>42502.693</v>
      </c>
    </row>
    <row r="29" spans="1:6" ht="12.75">
      <c r="A29" s="59" t="s">
        <v>142</v>
      </c>
      <c r="B29" s="116">
        <v>6.085</v>
      </c>
      <c r="C29" s="116">
        <v>16970.26</v>
      </c>
      <c r="D29" s="118">
        <v>6656.737</v>
      </c>
      <c r="E29" s="118">
        <v>23626.997</v>
      </c>
      <c r="F29" s="116">
        <v>23633.082</v>
      </c>
    </row>
    <row r="30" spans="1:6" ht="12.75">
      <c r="A30" s="59" t="s">
        <v>143</v>
      </c>
      <c r="B30" s="116">
        <v>301.445</v>
      </c>
      <c r="C30" s="116">
        <v>39222.041</v>
      </c>
      <c r="D30" s="118">
        <v>49589.272</v>
      </c>
      <c r="E30" s="118">
        <v>88811.313</v>
      </c>
      <c r="F30" s="116">
        <v>89112.758</v>
      </c>
    </row>
    <row r="31" spans="1:6" ht="12.75">
      <c r="A31" s="98" t="s">
        <v>144</v>
      </c>
      <c r="B31" s="120">
        <v>391.507</v>
      </c>
      <c r="C31" s="120">
        <v>80926.242</v>
      </c>
      <c r="D31" s="120">
        <v>73930.784</v>
      </c>
      <c r="E31" s="120">
        <v>154857.026</v>
      </c>
      <c r="F31" s="120">
        <v>155248.533</v>
      </c>
    </row>
    <row r="32" spans="1:6" ht="12.75">
      <c r="A32" s="59"/>
      <c r="B32" s="116"/>
      <c r="C32" s="116"/>
      <c r="D32" s="118"/>
      <c r="E32" s="118"/>
      <c r="F32" s="116"/>
    </row>
    <row r="33" spans="1:6" ht="12.75">
      <c r="A33" s="59" t="s">
        <v>145</v>
      </c>
      <c r="B33" s="116">
        <v>77.241</v>
      </c>
      <c r="C33" s="116">
        <v>164021.9</v>
      </c>
      <c r="D33" s="118">
        <v>216397.7</v>
      </c>
      <c r="E33" s="118">
        <v>380419.6</v>
      </c>
      <c r="F33" s="116">
        <v>380496.84099999996</v>
      </c>
    </row>
    <row r="34" spans="1:6" ht="12.75">
      <c r="A34" s="59" t="s">
        <v>146</v>
      </c>
      <c r="B34" s="117">
        <v>7.4</v>
      </c>
      <c r="C34" s="116">
        <v>155964.262</v>
      </c>
      <c r="D34" s="118">
        <v>206183.836</v>
      </c>
      <c r="E34" s="118">
        <v>362148.098</v>
      </c>
      <c r="F34" s="116">
        <v>362155.498</v>
      </c>
    </row>
    <row r="35" spans="1:6" ht="12.75">
      <c r="A35" s="59" t="s">
        <v>147</v>
      </c>
      <c r="B35" s="116">
        <v>2.2</v>
      </c>
      <c r="C35" s="116">
        <v>55451.93</v>
      </c>
      <c r="D35" s="118">
        <v>115400.77</v>
      </c>
      <c r="E35" s="118">
        <v>170852.7</v>
      </c>
      <c r="F35" s="116">
        <v>170854.9</v>
      </c>
    </row>
    <row r="36" spans="1:6" ht="12.75">
      <c r="A36" s="59" t="s">
        <v>148</v>
      </c>
      <c r="B36" s="116">
        <v>0.9</v>
      </c>
      <c r="C36" s="116">
        <v>3314.614</v>
      </c>
      <c r="D36" s="118" t="s">
        <v>11</v>
      </c>
      <c r="E36" s="118">
        <v>3314.614</v>
      </c>
      <c r="F36" s="116">
        <v>3315.514</v>
      </c>
    </row>
    <row r="37" spans="1:6" ht="12.75">
      <c r="A37" s="98" t="s">
        <v>149</v>
      </c>
      <c r="B37" s="120">
        <v>87.74100000000001</v>
      </c>
      <c r="C37" s="120">
        <v>378752.706</v>
      </c>
      <c r="D37" s="120">
        <v>537982.306</v>
      </c>
      <c r="E37" s="120">
        <v>916735.012</v>
      </c>
      <c r="F37" s="120">
        <v>916822.7529999999</v>
      </c>
    </row>
    <row r="38" spans="1:6" ht="12.75">
      <c r="A38" s="59"/>
      <c r="B38" s="116"/>
      <c r="C38" s="116"/>
      <c r="D38" s="118"/>
      <c r="E38" s="118"/>
      <c r="F38" s="116"/>
    </row>
    <row r="39" spans="1:6" ht="12.75">
      <c r="A39" s="98" t="s">
        <v>150</v>
      </c>
      <c r="B39" s="120">
        <v>1077.73</v>
      </c>
      <c r="C39" s="120">
        <v>4659.176</v>
      </c>
      <c r="D39" s="119">
        <v>156.578</v>
      </c>
      <c r="E39" s="119">
        <v>4815.754000000001</v>
      </c>
      <c r="F39" s="120">
        <v>5893.484</v>
      </c>
    </row>
    <row r="40" spans="1:6" ht="12.75">
      <c r="A40" s="59"/>
      <c r="B40" s="116"/>
      <c r="C40" s="116"/>
      <c r="D40" s="118"/>
      <c r="E40" s="118"/>
      <c r="F40" s="116"/>
    </row>
    <row r="41" spans="1:6" ht="12.75">
      <c r="A41" s="59" t="s">
        <v>151</v>
      </c>
      <c r="B41" s="116">
        <v>1063.422</v>
      </c>
      <c r="C41" s="116">
        <v>6102.64</v>
      </c>
      <c r="D41" s="118">
        <v>7418.191</v>
      </c>
      <c r="E41" s="118">
        <v>13520.831</v>
      </c>
      <c r="F41" s="116">
        <v>14584.253</v>
      </c>
    </row>
    <row r="42" spans="1:6" ht="12.75">
      <c r="A42" s="59" t="s">
        <v>152</v>
      </c>
      <c r="B42" s="116">
        <v>90.188</v>
      </c>
      <c r="C42" s="116">
        <v>24224.012</v>
      </c>
      <c r="D42" s="118">
        <v>11005.17</v>
      </c>
      <c r="E42" s="118">
        <v>35229.182</v>
      </c>
      <c r="F42" s="116">
        <v>35319.37</v>
      </c>
    </row>
    <row r="43" spans="1:6" ht="12.75">
      <c r="A43" s="59" t="s">
        <v>153</v>
      </c>
      <c r="B43" s="116">
        <v>7.596</v>
      </c>
      <c r="C43" s="116">
        <v>9138.136</v>
      </c>
      <c r="D43" s="118">
        <v>30355.142</v>
      </c>
      <c r="E43" s="118">
        <v>39493.278</v>
      </c>
      <c r="F43" s="116">
        <v>39500.873999999996</v>
      </c>
    </row>
    <row r="44" spans="1:6" ht="12.75">
      <c r="A44" s="59" t="s">
        <v>154</v>
      </c>
      <c r="B44" s="116">
        <v>25.648</v>
      </c>
      <c r="C44" s="116">
        <v>1068.708</v>
      </c>
      <c r="D44" s="118">
        <v>100.623</v>
      </c>
      <c r="E44" s="118">
        <v>1169.3310000000001</v>
      </c>
      <c r="F44" s="116">
        <v>1194.979</v>
      </c>
    </row>
    <row r="45" spans="1:6" ht="12.75">
      <c r="A45" s="59" t="s">
        <v>155</v>
      </c>
      <c r="B45" s="116">
        <v>607.772</v>
      </c>
      <c r="C45" s="116">
        <v>10031.682</v>
      </c>
      <c r="D45" s="118">
        <v>168892.988</v>
      </c>
      <c r="E45" s="118">
        <v>178924.67</v>
      </c>
      <c r="F45" s="116">
        <v>179532.442</v>
      </c>
    </row>
    <row r="46" spans="1:6" ht="12.75">
      <c r="A46" s="59" t="s">
        <v>156</v>
      </c>
      <c r="B46" s="116">
        <v>1035.84</v>
      </c>
      <c r="C46" s="116">
        <v>25409.07</v>
      </c>
      <c r="D46" s="118">
        <v>3169</v>
      </c>
      <c r="E46" s="118">
        <v>28578.07</v>
      </c>
      <c r="F46" s="116">
        <v>29613.91</v>
      </c>
    </row>
    <row r="47" spans="1:6" ht="12.75">
      <c r="A47" s="59" t="s">
        <v>157</v>
      </c>
      <c r="B47" s="116">
        <v>160.843</v>
      </c>
      <c r="C47" s="116">
        <v>6444.091</v>
      </c>
      <c r="D47" s="118">
        <v>17641.89</v>
      </c>
      <c r="E47" s="118">
        <v>24085.981</v>
      </c>
      <c r="F47" s="116">
        <v>24246.824</v>
      </c>
    </row>
    <row r="48" spans="1:6" ht="12.75">
      <c r="A48" s="59" t="s">
        <v>158</v>
      </c>
      <c r="B48" s="116">
        <v>115.099</v>
      </c>
      <c r="C48" s="116">
        <v>5588.142</v>
      </c>
      <c r="D48" s="118">
        <v>50.26</v>
      </c>
      <c r="E48" s="118">
        <v>5638.402</v>
      </c>
      <c r="F48" s="116">
        <v>5753.501</v>
      </c>
    </row>
    <row r="49" spans="1:6" ht="12.75">
      <c r="A49" s="59" t="s">
        <v>159</v>
      </c>
      <c r="B49" s="116">
        <v>762.866</v>
      </c>
      <c r="C49" s="116">
        <v>18887.355</v>
      </c>
      <c r="D49" s="118">
        <v>3306.084</v>
      </c>
      <c r="E49" s="118">
        <v>22193.439</v>
      </c>
      <c r="F49" s="116">
        <v>22956.305</v>
      </c>
    </row>
    <row r="50" spans="1:6" ht="12.75">
      <c r="A50" s="98" t="s">
        <v>160</v>
      </c>
      <c r="B50" s="120">
        <v>3869.2740000000003</v>
      </c>
      <c r="C50" s="120">
        <v>106893.836</v>
      </c>
      <c r="D50" s="120">
        <v>241939.34800000003</v>
      </c>
      <c r="E50" s="120">
        <v>348833.184</v>
      </c>
      <c r="F50" s="120">
        <v>352702.458</v>
      </c>
    </row>
    <row r="51" spans="1:6" ht="12.75">
      <c r="A51" s="59"/>
      <c r="B51" s="116"/>
      <c r="C51" s="116"/>
      <c r="D51" s="118"/>
      <c r="E51" s="118"/>
      <c r="F51" s="116"/>
    </row>
    <row r="52" spans="1:6" ht="12.75">
      <c r="A52" s="98" t="s">
        <v>161</v>
      </c>
      <c r="B52" s="120">
        <v>264.03</v>
      </c>
      <c r="C52" s="120">
        <v>58934.989</v>
      </c>
      <c r="D52" s="119">
        <v>8672.527</v>
      </c>
      <c r="E52" s="119">
        <v>67607.516</v>
      </c>
      <c r="F52" s="120">
        <v>67871.546</v>
      </c>
    </row>
    <row r="53" spans="1:6" ht="12.75">
      <c r="A53" s="59"/>
      <c r="B53" s="116"/>
      <c r="C53" s="116"/>
      <c r="D53" s="118"/>
      <c r="E53" s="118"/>
      <c r="F53" s="116"/>
    </row>
    <row r="54" spans="1:6" ht="12.75">
      <c r="A54" s="59" t="s">
        <v>162</v>
      </c>
      <c r="B54" s="116">
        <v>6.577</v>
      </c>
      <c r="C54" s="116">
        <v>11641.757</v>
      </c>
      <c r="D54" s="118">
        <v>8479.137</v>
      </c>
      <c r="E54" s="118">
        <v>20120.894</v>
      </c>
      <c r="F54" s="116">
        <v>20127.471</v>
      </c>
    </row>
    <row r="55" spans="1:6" ht="12.75">
      <c r="A55" s="59" t="s">
        <v>163</v>
      </c>
      <c r="B55" s="116">
        <v>187.633</v>
      </c>
      <c r="C55" s="116">
        <v>10903.381</v>
      </c>
      <c r="D55" s="118">
        <v>15920.77</v>
      </c>
      <c r="E55" s="118">
        <v>26824.150999999998</v>
      </c>
      <c r="F55" s="116">
        <v>27011.784</v>
      </c>
    </row>
    <row r="56" spans="1:6" ht="12.75">
      <c r="A56" s="59" t="s">
        <v>164</v>
      </c>
      <c r="B56" s="117">
        <v>14.3</v>
      </c>
      <c r="C56" s="116">
        <v>54980.265</v>
      </c>
      <c r="D56" s="118">
        <v>6394.778</v>
      </c>
      <c r="E56" s="118">
        <v>61375.043</v>
      </c>
      <c r="F56" s="116">
        <v>61389.343</v>
      </c>
    </row>
    <row r="57" spans="1:6" ht="12.75">
      <c r="A57" s="59" t="s">
        <v>165</v>
      </c>
      <c r="B57" s="116" t="s">
        <v>11</v>
      </c>
      <c r="C57" s="116">
        <v>513.281</v>
      </c>
      <c r="D57" s="118">
        <v>1815.574</v>
      </c>
      <c r="E57" s="118">
        <v>2328.855</v>
      </c>
      <c r="F57" s="116">
        <v>2328.855</v>
      </c>
    </row>
    <row r="58" spans="1:6" ht="12.75">
      <c r="A58" s="59" t="s">
        <v>166</v>
      </c>
      <c r="B58" s="116">
        <v>407.914</v>
      </c>
      <c r="C58" s="116">
        <v>50777.3</v>
      </c>
      <c r="D58" s="118">
        <v>41518.6</v>
      </c>
      <c r="E58" s="118">
        <v>92295.9</v>
      </c>
      <c r="F58" s="116">
        <v>92703.814</v>
      </c>
    </row>
    <row r="59" spans="1:6" ht="12.75">
      <c r="A59" s="98" t="s">
        <v>167</v>
      </c>
      <c r="B59" s="120">
        <v>616.424</v>
      </c>
      <c r="C59" s="120">
        <v>128815.984</v>
      </c>
      <c r="D59" s="120">
        <v>74128.859</v>
      </c>
      <c r="E59" s="120">
        <v>202944.843</v>
      </c>
      <c r="F59" s="120">
        <v>203561.267</v>
      </c>
    </row>
    <row r="60" spans="1:6" ht="12.75">
      <c r="A60" s="59"/>
      <c r="B60" s="116"/>
      <c r="C60" s="116"/>
      <c r="D60" s="118"/>
      <c r="E60" s="118"/>
      <c r="F60" s="116"/>
    </row>
    <row r="61" spans="1:6" ht="12.75">
      <c r="A61" s="59" t="s">
        <v>168</v>
      </c>
      <c r="B61" s="116">
        <v>16.458</v>
      </c>
      <c r="C61" s="116">
        <v>8182.005</v>
      </c>
      <c r="D61" s="118">
        <v>3462.151</v>
      </c>
      <c r="E61" s="118">
        <v>11644.155999999999</v>
      </c>
      <c r="F61" s="116">
        <v>11660.614</v>
      </c>
    </row>
    <row r="62" spans="1:6" ht="12.75">
      <c r="A62" s="59" t="s">
        <v>169</v>
      </c>
      <c r="B62" s="116">
        <v>0.39</v>
      </c>
      <c r="C62" s="116">
        <v>8319.17</v>
      </c>
      <c r="D62" s="118">
        <v>1945.96</v>
      </c>
      <c r="E62" s="118">
        <v>10265.13</v>
      </c>
      <c r="F62" s="116">
        <v>10265.52</v>
      </c>
    </row>
    <row r="63" spans="1:6" ht="12.75">
      <c r="A63" s="59" t="s">
        <v>170</v>
      </c>
      <c r="B63" s="116">
        <v>47.86</v>
      </c>
      <c r="C63" s="116">
        <v>95884.71</v>
      </c>
      <c r="D63" s="118">
        <v>19554.39</v>
      </c>
      <c r="E63" s="118">
        <v>115439.1</v>
      </c>
      <c r="F63" s="116">
        <v>115486.96</v>
      </c>
    </row>
    <row r="64" spans="1:6" ht="12.75">
      <c r="A64" s="98" t="s">
        <v>171</v>
      </c>
      <c r="B64" s="120">
        <v>64.708</v>
      </c>
      <c r="C64" s="120">
        <v>112385.88500000001</v>
      </c>
      <c r="D64" s="120">
        <v>24962.501</v>
      </c>
      <c r="E64" s="120">
        <v>137348.386</v>
      </c>
      <c r="F64" s="120">
        <v>137413.094</v>
      </c>
    </row>
    <row r="65" spans="1:6" ht="12.75">
      <c r="A65" s="59"/>
      <c r="B65" s="116"/>
      <c r="C65" s="116"/>
      <c r="D65" s="118"/>
      <c r="E65" s="118"/>
      <c r="F65" s="116"/>
    </row>
    <row r="66" spans="1:6" ht="12.75">
      <c r="A66" s="98" t="s">
        <v>172</v>
      </c>
      <c r="B66" s="122" t="s">
        <v>11</v>
      </c>
      <c r="C66" s="120">
        <v>121804.561</v>
      </c>
      <c r="D66" s="119">
        <v>68110.36</v>
      </c>
      <c r="E66" s="119">
        <v>189914.921</v>
      </c>
      <c r="F66" s="120">
        <v>189914.921</v>
      </c>
    </row>
    <row r="67" spans="1:6" ht="12.75">
      <c r="A67" s="59"/>
      <c r="B67" s="116"/>
      <c r="C67" s="116"/>
      <c r="D67" s="118"/>
      <c r="E67" s="118"/>
      <c r="F67" s="116"/>
    </row>
    <row r="68" spans="1:6" ht="12.75">
      <c r="A68" s="59" t="s">
        <v>173</v>
      </c>
      <c r="B68" s="116">
        <v>125.252</v>
      </c>
      <c r="C68" s="116">
        <v>10891.71</v>
      </c>
      <c r="D68" s="118">
        <v>45651.097</v>
      </c>
      <c r="E68" s="118">
        <v>56542.807</v>
      </c>
      <c r="F68" s="116">
        <v>56668.059</v>
      </c>
    </row>
    <row r="69" spans="1:6" ht="12.75">
      <c r="A69" s="59" t="s">
        <v>174</v>
      </c>
      <c r="B69" s="118">
        <v>63.894</v>
      </c>
      <c r="C69" s="118">
        <v>4047.875</v>
      </c>
      <c r="D69" s="118">
        <v>5312.34</v>
      </c>
      <c r="E69" s="118">
        <v>9360.215</v>
      </c>
      <c r="F69" s="116">
        <v>9424.109</v>
      </c>
    </row>
    <row r="70" spans="1:6" ht="12.75">
      <c r="A70" s="98" t="s">
        <v>175</v>
      </c>
      <c r="B70" s="120">
        <v>189.146</v>
      </c>
      <c r="C70" s="120">
        <v>14939.585</v>
      </c>
      <c r="D70" s="120">
        <v>50963.437000000005</v>
      </c>
      <c r="E70" s="120">
        <v>65903.022</v>
      </c>
      <c r="F70" s="120">
        <v>66092.168</v>
      </c>
    </row>
    <row r="71" spans="1:6" ht="12.75">
      <c r="A71" s="59"/>
      <c r="B71" s="116"/>
      <c r="C71" s="116"/>
      <c r="D71" s="116"/>
      <c r="E71" s="118"/>
      <c r="F71" s="116"/>
    </row>
    <row r="72" spans="1:6" ht="12.75">
      <c r="A72" s="59" t="s">
        <v>176</v>
      </c>
      <c r="B72" s="118">
        <v>14.14</v>
      </c>
      <c r="C72" s="118">
        <v>7895.793</v>
      </c>
      <c r="D72" s="118">
        <v>2660.442</v>
      </c>
      <c r="E72" s="118">
        <v>10556.235</v>
      </c>
      <c r="F72" s="116">
        <v>10570.375</v>
      </c>
    </row>
    <row r="73" spans="1:6" ht="12.75">
      <c r="A73" s="59" t="s">
        <v>177</v>
      </c>
      <c r="B73" s="118">
        <v>2.207</v>
      </c>
      <c r="C73" s="118">
        <v>2254.137</v>
      </c>
      <c r="D73" s="118">
        <v>3336</v>
      </c>
      <c r="E73" s="118">
        <v>5590.137000000001</v>
      </c>
      <c r="F73" s="116">
        <v>5592.344000000001</v>
      </c>
    </row>
    <row r="74" spans="1:6" ht="12.75">
      <c r="A74" s="59" t="s">
        <v>178</v>
      </c>
      <c r="B74" s="118">
        <v>190.118</v>
      </c>
      <c r="C74" s="118">
        <v>14151.688</v>
      </c>
      <c r="D74" s="118">
        <v>3406.575</v>
      </c>
      <c r="E74" s="118">
        <v>17558.263</v>
      </c>
      <c r="F74" s="116">
        <v>17748.380999999998</v>
      </c>
    </row>
    <row r="75" spans="1:6" ht="12.75">
      <c r="A75" s="59" t="s">
        <v>179</v>
      </c>
      <c r="B75" s="118">
        <v>20.623</v>
      </c>
      <c r="C75" s="118">
        <v>10529.86</v>
      </c>
      <c r="D75" s="118">
        <v>7710.904</v>
      </c>
      <c r="E75" s="118">
        <v>18240.764000000003</v>
      </c>
      <c r="F75" s="116">
        <v>18261.387000000002</v>
      </c>
    </row>
    <row r="76" spans="1:6" ht="12.75">
      <c r="A76" s="59" t="s">
        <v>180</v>
      </c>
      <c r="B76" s="118" t="s">
        <v>11</v>
      </c>
      <c r="C76" s="118">
        <v>10906.468</v>
      </c>
      <c r="D76" s="118">
        <v>23787.099</v>
      </c>
      <c r="E76" s="118">
        <v>34693.566999999995</v>
      </c>
      <c r="F76" s="116">
        <v>34693.566999999995</v>
      </c>
    </row>
    <row r="77" spans="1:6" ht="12.75">
      <c r="A77" s="59" t="s">
        <v>181</v>
      </c>
      <c r="B77" s="118">
        <v>25.988</v>
      </c>
      <c r="C77" s="118">
        <v>9589.202</v>
      </c>
      <c r="D77" s="118">
        <v>21734.051</v>
      </c>
      <c r="E77" s="118">
        <v>31323.252999999997</v>
      </c>
      <c r="F77" s="116">
        <v>31349.240999999998</v>
      </c>
    </row>
    <row r="78" spans="1:6" ht="12.75">
      <c r="A78" s="59" t="s">
        <v>182</v>
      </c>
      <c r="B78" s="118">
        <v>59.52</v>
      </c>
      <c r="C78" s="118">
        <v>107900.45</v>
      </c>
      <c r="D78" s="118">
        <v>11061.16</v>
      </c>
      <c r="E78" s="118">
        <v>118961.61</v>
      </c>
      <c r="F78" s="116">
        <v>119021.13</v>
      </c>
    </row>
    <row r="79" spans="1:6" ht="12.75">
      <c r="A79" s="59" t="s">
        <v>183</v>
      </c>
      <c r="B79" s="118">
        <v>7.895</v>
      </c>
      <c r="C79" s="118">
        <v>20772.015</v>
      </c>
      <c r="D79" s="118">
        <v>1811.244</v>
      </c>
      <c r="E79" s="118">
        <v>22583.259</v>
      </c>
      <c r="F79" s="116">
        <v>22591.154</v>
      </c>
    </row>
    <row r="80" spans="1:6" ht="12.75">
      <c r="A80" s="98" t="s">
        <v>184</v>
      </c>
      <c r="B80" s="120">
        <v>320.491</v>
      </c>
      <c r="C80" s="120">
        <v>183999.613</v>
      </c>
      <c r="D80" s="120">
        <v>75507.475</v>
      </c>
      <c r="E80" s="120">
        <v>259507.088</v>
      </c>
      <c r="F80" s="120">
        <v>259827.579</v>
      </c>
    </row>
    <row r="81" spans="1:6" ht="12.75">
      <c r="A81" s="59"/>
      <c r="B81" s="116"/>
      <c r="C81" s="116"/>
      <c r="D81" s="116"/>
      <c r="E81" s="118"/>
      <c r="F81" s="116"/>
    </row>
    <row r="82" spans="1:6" ht="12.75">
      <c r="A82" s="59" t="s">
        <v>185</v>
      </c>
      <c r="B82" s="118">
        <v>8.193</v>
      </c>
      <c r="C82" s="118">
        <v>2010.566</v>
      </c>
      <c r="D82" s="117" t="s">
        <v>11</v>
      </c>
      <c r="E82" s="118">
        <v>2010.566</v>
      </c>
      <c r="F82" s="116">
        <v>2018.759</v>
      </c>
    </row>
    <row r="83" spans="1:6" ht="12.75">
      <c r="A83" s="59" t="s">
        <v>186</v>
      </c>
      <c r="B83" s="118">
        <v>6.915</v>
      </c>
      <c r="C83" s="118">
        <v>3157.449</v>
      </c>
      <c r="D83" s="117" t="s">
        <v>11</v>
      </c>
      <c r="E83" s="118">
        <v>3157.449</v>
      </c>
      <c r="F83" s="116">
        <v>3164.364</v>
      </c>
    </row>
    <row r="84" spans="1:6" ht="12.75">
      <c r="A84" s="59" t="s">
        <v>187</v>
      </c>
      <c r="B84" s="116">
        <v>15.108</v>
      </c>
      <c r="C84" s="116">
        <v>5168.015</v>
      </c>
      <c r="D84" s="117" t="s">
        <v>11</v>
      </c>
      <c r="E84" s="116">
        <v>5168.015</v>
      </c>
      <c r="F84" s="116">
        <v>5183.123</v>
      </c>
    </row>
    <row r="85" spans="1:6" ht="12.75">
      <c r="A85" s="59"/>
      <c r="B85" s="118"/>
      <c r="C85" s="118"/>
      <c r="D85" s="118"/>
      <c r="E85" s="118"/>
      <c r="F85" s="116"/>
    </row>
    <row r="86" spans="1:6" ht="12.75">
      <c r="A86" s="76" t="s">
        <v>188</v>
      </c>
      <c r="B86" s="123">
        <v>7451.678</v>
      </c>
      <c r="C86" s="123">
        <v>1299522.453</v>
      </c>
      <c r="D86" s="123">
        <v>1228850.156</v>
      </c>
      <c r="E86" s="123">
        <v>2528372.609</v>
      </c>
      <c r="F86" s="124">
        <v>2535824.287</v>
      </c>
    </row>
    <row r="87" spans="1:6" ht="12.75">
      <c r="A87" s="106" t="s">
        <v>121</v>
      </c>
      <c r="B87" s="118">
        <v>322.886</v>
      </c>
      <c r="C87" s="118">
        <v>376242.835</v>
      </c>
      <c r="D87" s="118" t="s">
        <v>11</v>
      </c>
      <c r="E87" s="118">
        <v>376242.835</v>
      </c>
      <c r="F87" s="116">
        <v>376565.721</v>
      </c>
    </row>
    <row r="88" spans="1:6" ht="12.75">
      <c r="A88" s="107"/>
      <c r="B88" s="118"/>
      <c r="C88" s="118"/>
      <c r="D88" s="118"/>
      <c r="E88" s="116"/>
      <c r="F88" s="116"/>
    </row>
    <row r="89" spans="1:6" ht="13.5" thickBot="1">
      <c r="A89" s="109" t="s">
        <v>122</v>
      </c>
      <c r="B89" s="126">
        <v>7774.564</v>
      </c>
      <c r="C89" s="126">
        <v>1675765.288</v>
      </c>
      <c r="D89" s="126">
        <v>1228850.156</v>
      </c>
      <c r="E89" s="126">
        <v>2904615.444</v>
      </c>
      <c r="F89" s="127">
        <v>2912390.008</v>
      </c>
    </row>
  </sheetData>
  <mergeCells count="5">
    <mergeCell ref="C6:E6"/>
    <mergeCell ref="E7:E8"/>
    <mergeCell ref="A1:F1"/>
    <mergeCell ref="A3:F3"/>
    <mergeCell ref="A4:F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621" transitionEvaluation="1"/>
  <dimension ref="A1:H88"/>
  <sheetViews>
    <sheetView showGridLines="0" zoomScale="75" zoomScaleNormal="75" workbookViewId="0" topLeftCell="A3">
      <selection activeCell="I17" sqref="I17"/>
    </sheetView>
  </sheetViews>
  <sheetFormatPr defaultColWidth="12.57421875" defaultRowHeight="12.75"/>
  <cols>
    <col min="1" max="1" width="34.8515625" style="243" customWidth="1"/>
    <col min="2" max="3" width="12.7109375" style="243" customWidth="1"/>
    <col min="4" max="4" width="17.28125" style="243" customWidth="1"/>
    <col min="5" max="8" width="12.7109375" style="243" customWidth="1"/>
    <col min="9" max="16384" width="12.57421875" style="243" customWidth="1"/>
  </cols>
  <sheetData>
    <row r="1" spans="1:8" s="240" customFormat="1" ht="18">
      <c r="A1" s="451" t="s">
        <v>0</v>
      </c>
      <c r="B1" s="451"/>
      <c r="C1" s="451"/>
      <c r="D1" s="451"/>
      <c r="E1" s="451"/>
      <c r="F1" s="451"/>
      <c r="G1" s="451"/>
      <c r="H1" s="451"/>
    </row>
    <row r="3" spans="1:8" s="241" customFormat="1" ht="15">
      <c r="A3" s="483" t="s">
        <v>250</v>
      </c>
      <c r="B3" s="483"/>
      <c r="C3" s="483"/>
      <c r="D3" s="483"/>
      <c r="E3" s="483"/>
      <c r="F3" s="483"/>
      <c r="G3" s="483"/>
      <c r="H3" s="483"/>
    </row>
    <row r="4" spans="1:8" ht="13.5" thickBot="1">
      <c r="A4" s="242"/>
      <c r="B4" s="242"/>
      <c r="C4" s="242"/>
      <c r="D4" s="242"/>
      <c r="E4" s="242"/>
      <c r="F4" s="242"/>
      <c r="G4" s="242"/>
      <c r="H4" s="242"/>
    </row>
    <row r="5" spans="1:8" ht="12.75">
      <c r="A5" s="376"/>
      <c r="B5" s="377" t="s">
        <v>6</v>
      </c>
      <c r="C5" s="377" t="s">
        <v>189</v>
      </c>
      <c r="D5" s="377" t="s">
        <v>189</v>
      </c>
      <c r="E5" s="378" t="s">
        <v>249</v>
      </c>
      <c r="F5" s="379"/>
      <c r="G5" s="379"/>
      <c r="H5" s="379"/>
    </row>
    <row r="6" spans="1:8" ht="12.75">
      <c r="A6" s="245" t="s">
        <v>55</v>
      </c>
      <c r="B6" s="246" t="s">
        <v>8</v>
      </c>
      <c r="C6" s="246" t="s">
        <v>190</v>
      </c>
      <c r="D6" s="246" t="s">
        <v>44</v>
      </c>
      <c r="E6" s="247"/>
      <c r="F6" s="248"/>
      <c r="G6" s="248"/>
      <c r="H6" s="248"/>
    </row>
    <row r="7" spans="1:8" ht="12.75">
      <c r="A7" s="249"/>
      <c r="B7" s="246" t="s">
        <v>191</v>
      </c>
      <c r="C7" s="246" t="s">
        <v>192</v>
      </c>
      <c r="D7" s="434" t="s">
        <v>285</v>
      </c>
      <c r="E7" s="244" t="s">
        <v>194</v>
      </c>
      <c r="F7" s="244" t="s">
        <v>57</v>
      </c>
      <c r="G7" s="244" t="s">
        <v>194</v>
      </c>
      <c r="H7" s="250" t="s">
        <v>57</v>
      </c>
    </row>
    <row r="8" spans="1:8" ht="13.5" thickBot="1">
      <c r="A8" s="249"/>
      <c r="B8" s="251">
        <v>2000</v>
      </c>
      <c r="C8" s="251">
        <v>2000</v>
      </c>
      <c r="D8" s="251">
        <v>2000</v>
      </c>
      <c r="E8" s="251">
        <v>1999</v>
      </c>
      <c r="F8" s="251">
        <v>1999</v>
      </c>
      <c r="G8" s="251">
        <v>2000</v>
      </c>
      <c r="H8" s="252">
        <v>2000</v>
      </c>
    </row>
    <row r="9" spans="1:8" ht="12.75">
      <c r="A9" s="253" t="s">
        <v>205</v>
      </c>
      <c r="B9" s="256">
        <v>1173651.36</v>
      </c>
      <c r="C9" s="257">
        <v>77.5</v>
      </c>
      <c r="D9" s="256">
        <v>90909.402</v>
      </c>
      <c r="E9" s="256">
        <v>6777</v>
      </c>
      <c r="F9" s="256">
        <v>6890</v>
      </c>
      <c r="G9" s="256">
        <v>7016.045</v>
      </c>
      <c r="H9" s="258">
        <v>6952.123</v>
      </c>
    </row>
    <row r="10" spans="1:8" ht="12.75">
      <c r="A10" s="259"/>
      <c r="B10" s="260"/>
      <c r="C10" s="261"/>
      <c r="D10" s="260"/>
      <c r="E10" s="260"/>
      <c r="F10" s="260"/>
      <c r="G10" s="260"/>
      <c r="H10" s="262"/>
    </row>
    <row r="11" spans="1:8" ht="12.75">
      <c r="A11" s="417" t="s">
        <v>236</v>
      </c>
      <c r="B11" s="260"/>
      <c r="C11" s="261"/>
      <c r="D11" s="260"/>
      <c r="E11" s="260"/>
      <c r="F11" s="260"/>
      <c r="G11" s="260"/>
      <c r="H11" s="262"/>
    </row>
    <row r="12" spans="1:8" ht="12.75">
      <c r="A12" s="417" t="s">
        <v>59</v>
      </c>
      <c r="B12" s="260">
        <v>206379.228</v>
      </c>
      <c r="C12" s="261">
        <v>85</v>
      </c>
      <c r="D12" s="260">
        <v>17536.1</v>
      </c>
      <c r="E12" s="260">
        <v>3690</v>
      </c>
      <c r="F12" s="260">
        <v>5124</v>
      </c>
      <c r="G12" s="260">
        <v>3838.781</v>
      </c>
      <c r="H12" s="262">
        <v>4850.451</v>
      </c>
    </row>
    <row r="13" spans="1:8" ht="12.75">
      <c r="A13" s="259" t="s">
        <v>60</v>
      </c>
      <c r="B13" s="260">
        <v>44300</v>
      </c>
      <c r="C13" s="261">
        <v>86.9</v>
      </c>
      <c r="D13" s="260">
        <v>3850</v>
      </c>
      <c r="E13" s="260">
        <v>912.229</v>
      </c>
      <c r="F13" s="260">
        <v>489.131</v>
      </c>
      <c r="G13" s="260">
        <v>869.523</v>
      </c>
      <c r="H13" s="262">
        <v>449.718</v>
      </c>
    </row>
    <row r="14" spans="1:8" ht="12.75">
      <c r="A14" s="259" t="s">
        <v>61</v>
      </c>
      <c r="B14" s="260">
        <v>5476.396</v>
      </c>
      <c r="C14" s="261">
        <v>91.1</v>
      </c>
      <c r="D14" s="260">
        <v>499</v>
      </c>
      <c r="E14" s="260">
        <v>87.856</v>
      </c>
      <c r="F14" s="260">
        <v>140.301</v>
      </c>
      <c r="G14" s="260">
        <v>108.442</v>
      </c>
      <c r="H14" s="262">
        <v>118.377</v>
      </c>
    </row>
    <row r="15" spans="1:8" ht="12.75">
      <c r="A15" s="259" t="s">
        <v>62</v>
      </c>
      <c r="B15" s="260">
        <v>11000</v>
      </c>
      <c r="C15" s="261">
        <v>89.7</v>
      </c>
      <c r="D15" s="260">
        <v>987</v>
      </c>
      <c r="E15" s="260">
        <v>115.801</v>
      </c>
      <c r="F15" s="260">
        <v>646.948</v>
      </c>
      <c r="G15" s="260">
        <v>117.89</v>
      </c>
      <c r="H15" s="262">
        <v>687.67</v>
      </c>
    </row>
    <row r="16" spans="1:8" ht="12.75">
      <c r="A16" s="259" t="s">
        <v>63</v>
      </c>
      <c r="B16" s="260">
        <v>21100</v>
      </c>
      <c r="C16" s="261">
        <v>78.2</v>
      </c>
      <c r="D16" s="260">
        <v>1650</v>
      </c>
      <c r="E16" s="260">
        <v>44.898</v>
      </c>
      <c r="F16" s="260">
        <v>1230.478</v>
      </c>
      <c r="G16" s="260">
        <v>56.898</v>
      </c>
      <c r="H16" s="262">
        <v>1223.521</v>
      </c>
    </row>
    <row r="17" spans="1:8" ht="12.75">
      <c r="A17" s="259" t="s">
        <v>64</v>
      </c>
      <c r="B17" s="260">
        <v>36525</v>
      </c>
      <c r="C17" s="261">
        <v>81.1</v>
      </c>
      <c r="D17" s="260">
        <v>2962</v>
      </c>
      <c r="E17" s="260">
        <v>96.745</v>
      </c>
      <c r="F17" s="260">
        <v>358.401</v>
      </c>
      <c r="G17" s="260">
        <v>103.478</v>
      </c>
      <c r="H17" s="262">
        <v>405.54</v>
      </c>
    </row>
    <row r="18" spans="1:8" ht="12.75">
      <c r="A18" s="259" t="s">
        <v>65</v>
      </c>
      <c r="B18" s="260">
        <v>2146.3</v>
      </c>
      <c r="C18" s="261">
        <v>82</v>
      </c>
      <c r="D18" s="260">
        <v>176</v>
      </c>
      <c r="E18" s="260">
        <v>17.505</v>
      </c>
      <c r="F18" s="260">
        <v>22.606</v>
      </c>
      <c r="G18" s="260">
        <v>17.388</v>
      </c>
      <c r="H18" s="262">
        <v>18.419</v>
      </c>
    </row>
    <row r="19" spans="1:8" ht="12.75">
      <c r="A19" s="259" t="s">
        <v>66</v>
      </c>
      <c r="B19" s="260">
        <v>26600</v>
      </c>
      <c r="C19" s="261">
        <v>87</v>
      </c>
      <c r="D19" s="260">
        <v>2315</v>
      </c>
      <c r="E19" s="260">
        <v>452.471</v>
      </c>
      <c r="F19" s="260">
        <v>570.493</v>
      </c>
      <c r="G19" s="260">
        <v>451.141</v>
      </c>
      <c r="H19" s="262">
        <v>552.26</v>
      </c>
    </row>
    <row r="20" spans="1:8" ht="12.75">
      <c r="A20" s="259" t="s">
        <v>67</v>
      </c>
      <c r="B20" s="260">
        <v>2222</v>
      </c>
      <c r="C20" s="261">
        <v>64.4</v>
      </c>
      <c r="D20" s="260">
        <v>143.1</v>
      </c>
      <c r="E20" s="260">
        <v>203.715</v>
      </c>
      <c r="F20" s="260">
        <v>2.81</v>
      </c>
      <c r="G20" s="260">
        <v>226.623</v>
      </c>
      <c r="H20" s="262">
        <v>4.649</v>
      </c>
    </row>
    <row r="21" spans="1:8" ht="12.75">
      <c r="A21" s="259" t="s">
        <v>68</v>
      </c>
      <c r="B21" s="260">
        <v>18800</v>
      </c>
      <c r="C21" s="261">
        <v>87.4</v>
      </c>
      <c r="D21" s="260">
        <v>1643</v>
      </c>
      <c r="E21" s="260">
        <v>136.919</v>
      </c>
      <c r="F21" s="260">
        <v>1163.854</v>
      </c>
      <c r="G21" s="260">
        <v>106.554</v>
      </c>
      <c r="H21" s="262">
        <v>879.652</v>
      </c>
    </row>
    <row r="22" spans="1:8" ht="12.75">
      <c r="A22" s="259" t="s">
        <v>69</v>
      </c>
      <c r="B22" s="260">
        <v>3500</v>
      </c>
      <c r="C22" s="261">
        <v>71.4</v>
      </c>
      <c r="D22" s="260">
        <v>250</v>
      </c>
      <c r="E22" s="260">
        <v>32.877</v>
      </c>
      <c r="F22" s="260">
        <v>109.919</v>
      </c>
      <c r="G22" s="260">
        <v>38.937</v>
      </c>
      <c r="H22" s="262">
        <v>115.837</v>
      </c>
    </row>
    <row r="23" spans="1:8" ht="12.75">
      <c r="A23" s="259" t="s">
        <v>70</v>
      </c>
      <c r="B23" s="260">
        <v>13049.999</v>
      </c>
      <c r="C23" s="261">
        <v>113</v>
      </c>
      <c r="D23" s="260">
        <v>1475</v>
      </c>
      <c r="E23" s="260">
        <v>838.708</v>
      </c>
      <c r="F23" s="260">
        <v>120.348</v>
      </c>
      <c r="G23" s="260">
        <v>870.518</v>
      </c>
      <c r="H23" s="262">
        <v>134.993</v>
      </c>
    </row>
    <row r="24" spans="1:8" ht="12.75">
      <c r="A24" s="259" t="s">
        <v>71</v>
      </c>
      <c r="B24" s="260">
        <v>5171</v>
      </c>
      <c r="C24" s="261">
        <v>66.3</v>
      </c>
      <c r="D24" s="260">
        <v>343</v>
      </c>
      <c r="E24" s="260">
        <v>95.518</v>
      </c>
      <c r="F24" s="260">
        <v>12.727</v>
      </c>
      <c r="G24" s="260">
        <v>112.696</v>
      </c>
      <c r="H24" s="262">
        <v>14.992</v>
      </c>
    </row>
    <row r="25" spans="1:8" ht="12.75">
      <c r="A25" s="259" t="s">
        <v>72</v>
      </c>
      <c r="B25" s="260">
        <v>12691</v>
      </c>
      <c r="C25" s="261">
        <v>72.7</v>
      </c>
      <c r="D25" s="260">
        <v>923</v>
      </c>
      <c r="E25" s="260">
        <v>605.337</v>
      </c>
      <c r="F25" s="260">
        <v>210.368</v>
      </c>
      <c r="G25" s="260">
        <v>701.099</v>
      </c>
      <c r="H25" s="262">
        <v>225.381</v>
      </c>
    </row>
    <row r="26" spans="1:8" ht="12.75">
      <c r="A26" s="259" t="s">
        <v>73</v>
      </c>
      <c r="B26" s="260">
        <v>3797.533</v>
      </c>
      <c r="C26" s="261">
        <v>84.3</v>
      </c>
      <c r="D26" s="260">
        <v>320</v>
      </c>
      <c r="E26" s="260">
        <v>49.032</v>
      </c>
      <c r="F26" s="260">
        <v>46.055</v>
      </c>
      <c r="G26" s="260">
        <v>57.595</v>
      </c>
      <c r="H26" s="262">
        <v>19.442</v>
      </c>
    </row>
    <row r="27" spans="1:8" ht="12.75">
      <c r="A27" s="259"/>
      <c r="C27" s="261"/>
      <c r="D27" s="260"/>
      <c r="E27" s="260"/>
      <c r="F27" s="260"/>
      <c r="G27" s="260"/>
      <c r="H27" s="262"/>
    </row>
    <row r="28" spans="1:8" ht="12.75">
      <c r="A28" s="417" t="s">
        <v>74</v>
      </c>
      <c r="B28" s="260"/>
      <c r="C28" s="261"/>
      <c r="D28" s="260"/>
      <c r="E28" s="260"/>
      <c r="F28" s="260"/>
      <c r="G28" s="260"/>
      <c r="H28" s="262"/>
    </row>
    <row r="29" spans="1:8" ht="12.75">
      <c r="A29" s="259" t="s">
        <v>75</v>
      </c>
      <c r="B29" s="260">
        <v>3000</v>
      </c>
      <c r="C29" s="260">
        <v>76.7</v>
      </c>
      <c r="D29" s="260">
        <v>230</v>
      </c>
      <c r="E29" s="260">
        <v>6.842</v>
      </c>
      <c r="F29" s="260">
        <v>1.431</v>
      </c>
      <c r="G29" s="260">
        <v>7.385</v>
      </c>
      <c r="H29" s="262" t="s">
        <v>11</v>
      </c>
    </row>
    <row r="30" spans="1:8" ht="12.75">
      <c r="A30" s="259" t="s">
        <v>76</v>
      </c>
      <c r="B30" s="260">
        <v>630</v>
      </c>
      <c r="C30" s="261">
        <v>77.6</v>
      </c>
      <c r="D30" s="260">
        <v>48.9</v>
      </c>
      <c r="E30" s="260">
        <v>1.186</v>
      </c>
      <c r="F30" s="260">
        <v>2.166</v>
      </c>
      <c r="G30" s="260">
        <v>0.978</v>
      </c>
      <c r="H30" s="262">
        <v>3.171</v>
      </c>
    </row>
    <row r="31" spans="1:8" ht="12.75">
      <c r="A31" s="259" t="s">
        <v>77</v>
      </c>
      <c r="B31" s="260">
        <v>2237.61</v>
      </c>
      <c r="C31" s="261">
        <v>73.1</v>
      </c>
      <c r="D31" s="260">
        <v>163.603</v>
      </c>
      <c r="E31" s="260">
        <v>16.445</v>
      </c>
      <c r="F31" s="260" t="s">
        <v>11</v>
      </c>
      <c r="G31" s="260">
        <v>15.532</v>
      </c>
      <c r="H31" s="263">
        <v>0.934</v>
      </c>
    </row>
    <row r="32" spans="1:8" ht="12.75">
      <c r="A32" s="259" t="s">
        <v>78</v>
      </c>
      <c r="B32" s="260">
        <v>857.17</v>
      </c>
      <c r="C32" s="261">
        <v>78.5</v>
      </c>
      <c r="D32" s="260">
        <v>67.3</v>
      </c>
      <c r="E32" s="260">
        <v>18.715</v>
      </c>
      <c r="F32" s="260">
        <v>2.858</v>
      </c>
      <c r="G32" s="260">
        <v>15.737</v>
      </c>
      <c r="H32" s="262" t="s">
        <v>11</v>
      </c>
    </row>
    <row r="33" spans="1:8" ht="12.75">
      <c r="A33" s="259" t="s">
        <v>79</v>
      </c>
      <c r="B33" s="260">
        <v>430</v>
      </c>
      <c r="C33" s="261">
        <v>74.4</v>
      </c>
      <c r="D33" s="260">
        <v>32</v>
      </c>
      <c r="E33" s="260">
        <v>17.102</v>
      </c>
      <c r="F33" s="260">
        <v>5.142</v>
      </c>
      <c r="G33" s="260">
        <v>17.734</v>
      </c>
      <c r="H33" s="262">
        <v>8.567</v>
      </c>
    </row>
    <row r="34" spans="1:8" ht="12.75">
      <c r="A34" s="259" t="s">
        <v>80</v>
      </c>
      <c r="B34" s="260">
        <v>7006.201</v>
      </c>
      <c r="C34" s="261">
        <v>94.8</v>
      </c>
      <c r="D34" s="260">
        <v>664.2</v>
      </c>
      <c r="E34" s="260">
        <v>16.342</v>
      </c>
      <c r="F34" s="260">
        <v>133.523</v>
      </c>
      <c r="G34" s="260">
        <v>32.003</v>
      </c>
      <c r="H34" s="262">
        <v>150.635</v>
      </c>
    </row>
    <row r="35" spans="1:8" ht="12.75">
      <c r="A35" s="259" t="s">
        <v>81</v>
      </c>
      <c r="B35" s="260">
        <v>410.344</v>
      </c>
      <c r="C35" s="261">
        <v>76.9</v>
      </c>
      <c r="D35" s="260">
        <v>31.541</v>
      </c>
      <c r="E35" s="260">
        <v>7.115</v>
      </c>
      <c r="F35" s="260">
        <v>0.967</v>
      </c>
      <c r="G35" s="260">
        <v>6.869</v>
      </c>
      <c r="H35" s="262">
        <v>0.801</v>
      </c>
    </row>
    <row r="36" spans="1:8" ht="12.75">
      <c r="A36" s="259" t="s">
        <v>82</v>
      </c>
      <c r="B36" s="260">
        <v>852.3</v>
      </c>
      <c r="C36" s="261">
        <v>88</v>
      </c>
      <c r="D36" s="260">
        <v>75</v>
      </c>
      <c r="E36" s="260">
        <v>3.541</v>
      </c>
      <c r="F36" s="260" t="s">
        <v>11</v>
      </c>
      <c r="G36" s="260">
        <v>3.714</v>
      </c>
      <c r="H36" s="262" t="s">
        <v>11</v>
      </c>
    </row>
    <row r="37" spans="1:8" ht="12.75">
      <c r="A37" s="259" t="s">
        <v>83</v>
      </c>
      <c r="B37" s="260">
        <v>21600</v>
      </c>
      <c r="C37" s="261">
        <v>88</v>
      </c>
      <c r="D37" s="260">
        <v>1900</v>
      </c>
      <c r="E37" s="260">
        <v>52.157</v>
      </c>
      <c r="F37" s="260">
        <v>173.931</v>
      </c>
      <c r="G37" s="260">
        <v>40.582</v>
      </c>
      <c r="H37" s="262">
        <v>117.856</v>
      </c>
    </row>
    <row r="38" spans="1:8" ht="12.75">
      <c r="A38" s="249" t="s">
        <v>84</v>
      </c>
      <c r="B38" s="260">
        <v>4355.9</v>
      </c>
      <c r="C38" s="261">
        <v>83</v>
      </c>
      <c r="D38" s="260">
        <v>361.34</v>
      </c>
      <c r="E38" s="260">
        <v>23.277</v>
      </c>
      <c r="F38" s="260">
        <v>9.751</v>
      </c>
      <c r="G38" s="260">
        <v>20.125</v>
      </c>
      <c r="H38" s="262">
        <v>7.072</v>
      </c>
    </row>
    <row r="39" spans="1:8" ht="12.75">
      <c r="A39" s="259" t="s">
        <v>85</v>
      </c>
      <c r="B39" s="260">
        <v>8400</v>
      </c>
      <c r="C39" s="261">
        <v>74.5</v>
      </c>
      <c r="D39" s="260">
        <v>626</v>
      </c>
      <c r="E39" s="260">
        <v>27.74</v>
      </c>
      <c r="F39" s="260">
        <v>3.303</v>
      </c>
      <c r="G39" s="260">
        <v>34.571</v>
      </c>
      <c r="H39" s="262" t="s">
        <v>11</v>
      </c>
    </row>
    <row r="40" spans="1:8" ht="12.75">
      <c r="A40" s="259" t="s">
        <v>86</v>
      </c>
      <c r="B40" s="260">
        <v>4</v>
      </c>
      <c r="C40" s="261">
        <v>78.8</v>
      </c>
      <c r="D40" s="264" t="s">
        <v>11</v>
      </c>
      <c r="E40" s="264" t="s">
        <v>11</v>
      </c>
      <c r="F40" s="264" t="s">
        <v>11</v>
      </c>
      <c r="G40" s="264" t="s">
        <v>11</v>
      </c>
      <c r="H40" s="263" t="s">
        <v>11</v>
      </c>
    </row>
    <row r="41" spans="1:8" ht="12.75">
      <c r="A41" s="259"/>
      <c r="B41" s="260"/>
      <c r="C41" s="261"/>
      <c r="D41" s="260"/>
      <c r="E41" s="260"/>
      <c r="F41" s="260"/>
      <c r="G41" s="260"/>
      <c r="H41" s="262"/>
    </row>
    <row r="42" spans="1:8" ht="12.75">
      <c r="A42" s="417" t="s">
        <v>237</v>
      </c>
      <c r="B42" s="260"/>
      <c r="C42" s="261"/>
      <c r="D42" s="260"/>
      <c r="E42" s="260"/>
      <c r="F42" s="260"/>
      <c r="G42" s="260"/>
      <c r="H42" s="262"/>
    </row>
    <row r="43" spans="1:8" ht="12.75">
      <c r="A43" s="259" t="s">
        <v>87</v>
      </c>
      <c r="B43" s="260">
        <v>2700</v>
      </c>
      <c r="C43" s="261">
        <v>70.4</v>
      </c>
      <c r="D43" s="260">
        <v>190</v>
      </c>
      <c r="E43" s="260">
        <v>60.399</v>
      </c>
      <c r="F43" s="260">
        <v>0.535</v>
      </c>
      <c r="G43" s="260">
        <v>62.79</v>
      </c>
      <c r="H43" s="262" t="s">
        <v>11</v>
      </c>
    </row>
    <row r="44" spans="1:8" ht="12.75">
      <c r="A44" s="259" t="s">
        <v>88</v>
      </c>
      <c r="B44" s="260">
        <v>5024.7</v>
      </c>
      <c r="C44" s="261">
        <v>72.2</v>
      </c>
      <c r="D44" s="260">
        <v>362.855</v>
      </c>
      <c r="E44" s="260">
        <v>26.634</v>
      </c>
      <c r="F44" s="260">
        <v>32.529</v>
      </c>
      <c r="G44" s="260">
        <v>38.424</v>
      </c>
      <c r="H44" s="262">
        <v>40.982</v>
      </c>
    </row>
    <row r="45" spans="1:8" ht="12.75">
      <c r="A45" s="259" t="s">
        <v>89</v>
      </c>
      <c r="B45" s="260">
        <v>22749</v>
      </c>
      <c r="C45" s="261">
        <v>79.3</v>
      </c>
      <c r="D45" s="264">
        <v>1804</v>
      </c>
      <c r="E45" s="260">
        <v>1.178</v>
      </c>
      <c r="F45" s="260">
        <v>106.97</v>
      </c>
      <c r="G45" s="260">
        <v>0.505</v>
      </c>
      <c r="H45" s="262">
        <v>153.28</v>
      </c>
    </row>
    <row r="46" spans="1:8" ht="12.75">
      <c r="A46" s="259" t="s">
        <v>90</v>
      </c>
      <c r="B46" s="260">
        <v>19963</v>
      </c>
      <c r="C46" s="261">
        <v>83.9</v>
      </c>
      <c r="D46" s="264">
        <v>1675</v>
      </c>
      <c r="E46" s="260">
        <v>70.196</v>
      </c>
      <c r="F46" s="260">
        <v>502.119</v>
      </c>
      <c r="G46" s="260">
        <v>72.623</v>
      </c>
      <c r="H46" s="262">
        <v>595.735</v>
      </c>
    </row>
    <row r="47" spans="1:8" ht="12.75">
      <c r="A47" s="259" t="s">
        <v>91</v>
      </c>
      <c r="B47" s="260">
        <v>97926</v>
      </c>
      <c r="C47" s="261">
        <v>87.1</v>
      </c>
      <c r="D47" s="264">
        <v>8532</v>
      </c>
      <c r="E47" s="260">
        <v>369.946</v>
      </c>
      <c r="F47" s="260">
        <v>457.296</v>
      </c>
      <c r="G47" s="260">
        <v>435.576</v>
      </c>
      <c r="H47" s="262">
        <v>580.118</v>
      </c>
    </row>
    <row r="48" spans="1:8" ht="12.75">
      <c r="A48" s="259" t="s">
        <v>92</v>
      </c>
      <c r="B48" s="260">
        <v>73.5</v>
      </c>
      <c r="C48" s="261">
        <v>68</v>
      </c>
      <c r="D48" s="264">
        <v>5</v>
      </c>
      <c r="E48" s="264" t="s">
        <v>11</v>
      </c>
      <c r="F48" s="264" t="s">
        <v>11</v>
      </c>
      <c r="G48" s="264" t="s">
        <v>11</v>
      </c>
      <c r="H48" s="263" t="s">
        <v>11</v>
      </c>
    </row>
    <row r="49" spans="1:8" ht="12.75">
      <c r="A49" s="259" t="s">
        <v>93</v>
      </c>
      <c r="B49" s="260">
        <v>16980</v>
      </c>
      <c r="C49" s="261">
        <v>74.8</v>
      </c>
      <c r="D49" s="264">
        <v>1270</v>
      </c>
      <c r="E49" s="260">
        <v>822.826</v>
      </c>
      <c r="F49" s="260">
        <v>0.697</v>
      </c>
      <c r="G49" s="260">
        <v>889.757</v>
      </c>
      <c r="H49" s="262">
        <v>0.766</v>
      </c>
    </row>
    <row r="50" spans="1:8" ht="12.75">
      <c r="A50" s="259" t="s">
        <v>94</v>
      </c>
      <c r="B50" s="260">
        <v>12550.001</v>
      </c>
      <c r="C50" s="261">
        <v>82.5</v>
      </c>
      <c r="D50" s="264">
        <v>1034.906</v>
      </c>
      <c r="E50" s="260">
        <v>172.769</v>
      </c>
      <c r="F50" s="260">
        <v>50.524</v>
      </c>
      <c r="G50" s="260">
        <v>245.494</v>
      </c>
      <c r="H50" s="262">
        <v>56.311</v>
      </c>
    </row>
    <row r="51" spans="1:8" ht="12.75">
      <c r="A51" s="259" t="s">
        <v>95</v>
      </c>
      <c r="B51" s="260">
        <v>1380.4</v>
      </c>
      <c r="C51" s="261">
        <v>76.8</v>
      </c>
      <c r="D51" s="264">
        <v>106</v>
      </c>
      <c r="E51" s="260">
        <v>2.171</v>
      </c>
      <c r="F51" s="260">
        <v>12.433</v>
      </c>
      <c r="G51" s="260">
        <v>2.423</v>
      </c>
      <c r="H51" s="262">
        <v>2.054</v>
      </c>
    </row>
    <row r="52" spans="1:8" ht="12.75">
      <c r="A52" s="259" t="s">
        <v>96</v>
      </c>
      <c r="B52" s="260">
        <v>764</v>
      </c>
      <c r="C52" s="261">
        <v>63.1</v>
      </c>
      <c r="D52" s="264">
        <v>48.2</v>
      </c>
      <c r="E52" s="260">
        <v>16.599</v>
      </c>
      <c r="F52" s="264" t="s">
        <v>11</v>
      </c>
      <c r="G52" s="260">
        <v>17.228</v>
      </c>
      <c r="H52" s="263">
        <v>0.537</v>
      </c>
    </row>
    <row r="53" spans="1:8" ht="13.5" thickBot="1">
      <c r="A53" s="265" t="s">
        <v>97</v>
      </c>
      <c r="B53" s="266">
        <v>2640</v>
      </c>
      <c r="C53" s="267">
        <v>85.2</v>
      </c>
      <c r="D53" s="268">
        <v>225</v>
      </c>
      <c r="E53" s="266">
        <v>16.459</v>
      </c>
      <c r="F53" s="268" t="s">
        <v>11</v>
      </c>
      <c r="G53" s="266">
        <v>17.154</v>
      </c>
      <c r="H53" s="269" t="s">
        <v>11</v>
      </c>
    </row>
    <row r="54" spans="1:8" ht="12.75">
      <c r="A54" s="249" t="s">
        <v>98</v>
      </c>
      <c r="B54" s="249"/>
      <c r="C54" s="249"/>
      <c r="D54" s="249"/>
      <c r="E54" s="249"/>
      <c r="F54" s="249"/>
      <c r="G54" s="249"/>
      <c r="H54" s="249"/>
    </row>
    <row r="84" ht="12.75">
      <c r="A84" s="270"/>
    </row>
    <row r="86" ht="12.75">
      <c r="A86" s="270"/>
    </row>
    <row r="88" ht="12.75">
      <c r="A88" s="270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811"/>
  <dimension ref="A1:H31"/>
  <sheetViews>
    <sheetView showGridLines="0" zoomScale="75" zoomScaleNormal="75" workbookViewId="0" topLeftCell="A2">
      <selection activeCell="A4" sqref="A4:D4"/>
    </sheetView>
  </sheetViews>
  <sheetFormatPr defaultColWidth="11.421875" defaultRowHeight="12.75"/>
  <cols>
    <col min="1" max="1" width="25.57421875" style="4" customWidth="1"/>
    <col min="2" max="3" width="20.7109375" style="4" customWidth="1"/>
    <col min="4" max="4" width="20.8515625" style="4" customWidth="1"/>
    <col min="5" max="6" width="14.7109375" style="4" customWidth="1"/>
    <col min="7" max="8" width="13.28125" style="4" customWidth="1"/>
    <col min="9" max="16384" width="11.421875" style="4" customWidth="1"/>
  </cols>
  <sheetData>
    <row r="1" spans="1:8" s="2" customFormat="1" ht="18">
      <c r="A1" s="451" t="s">
        <v>0</v>
      </c>
      <c r="B1" s="451"/>
      <c r="C1" s="451"/>
      <c r="D1" s="451"/>
      <c r="E1" s="35"/>
      <c r="F1" s="35"/>
      <c r="G1" s="35"/>
      <c r="H1" s="35"/>
    </row>
    <row r="3" spans="1:4" s="3" customFormat="1" ht="15">
      <c r="A3" s="442" t="s">
        <v>277</v>
      </c>
      <c r="B3" s="442"/>
      <c r="C3" s="442"/>
      <c r="D3" s="442"/>
    </row>
    <row r="4" spans="1:4" s="3" customFormat="1" ht="15">
      <c r="A4" s="442" t="s">
        <v>282</v>
      </c>
      <c r="B4" s="442"/>
      <c r="C4" s="442"/>
      <c r="D4" s="442"/>
    </row>
    <row r="5" spans="1:4" ht="13.5" thickBot="1">
      <c r="A5" s="8"/>
      <c r="B5" s="8"/>
      <c r="C5" s="8"/>
      <c r="D5" s="8"/>
    </row>
    <row r="6" spans="1:4" ht="12.75">
      <c r="A6" s="364" t="s">
        <v>99</v>
      </c>
      <c r="B6" s="367"/>
      <c r="C6" s="367" t="s">
        <v>217</v>
      </c>
      <c r="D6" s="368"/>
    </row>
    <row r="7" spans="1:4" ht="13.5" thickBot="1">
      <c r="A7" s="97" t="s">
        <v>102</v>
      </c>
      <c r="B7" s="153" t="s">
        <v>28</v>
      </c>
      <c r="C7" s="153" t="s">
        <v>218</v>
      </c>
      <c r="D7" s="154" t="s">
        <v>4</v>
      </c>
    </row>
    <row r="8" spans="1:4" ht="12.75">
      <c r="A8" s="65" t="s">
        <v>103</v>
      </c>
      <c r="B8" s="271">
        <v>1216</v>
      </c>
      <c r="C8" s="272">
        <v>47</v>
      </c>
      <c r="D8" s="271">
        <v>1263</v>
      </c>
    </row>
    <row r="9" spans="1:4" ht="12.75">
      <c r="A9" s="59" t="s">
        <v>104</v>
      </c>
      <c r="B9" s="273">
        <v>3072</v>
      </c>
      <c r="C9" s="274">
        <v>16</v>
      </c>
      <c r="D9" s="273">
        <v>3088</v>
      </c>
    </row>
    <row r="10" spans="1:4" ht="12.75">
      <c r="A10" s="59" t="s">
        <v>105</v>
      </c>
      <c r="B10" s="273">
        <v>3312</v>
      </c>
      <c r="C10" s="274">
        <v>52</v>
      </c>
      <c r="D10" s="273">
        <v>3364</v>
      </c>
    </row>
    <row r="11" spans="1:4" ht="12.75">
      <c r="A11" s="59" t="s">
        <v>106</v>
      </c>
      <c r="B11" s="273">
        <v>904</v>
      </c>
      <c r="C11" s="274">
        <v>4</v>
      </c>
      <c r="D11" s="273">
        <v>908</v>
      </c>
    </row>
    <row r="12" spans="1:4" ht="12.75">
      <c r="A12" s="59" t="s">
        <v>107</v>
      </c>
      <c r="B12" s="273">
        <v>539</v>
      </c>
      <c r="C12" s="275" t="s">
        <v>11</v>
      </c>
      <c r="D12" s="273">
        <v>539</v>
      </c>
    </row>
    <row r="13" spans="1:4" ht="12.75">
      <c r="A13" s="59" t="s">
        <v>108</v>
      </c>
      <c r="B13" s="273">
        <v>184</v>
      </c>
      <c r="C13" s="275" t="s">
        <v>11</v>
      </c>
      <c r="D13" s="273">
        <v>184</v>
      </c>
    </row>
    <row r="14" spans="1:4" ht="12.75">
      <c r="A14" s="59" t="s">
        <v>109</v>
      </c>
      <c r="B14" s="273">
        <v>228</v>
      </c>
      <c r="C14" s="274">
        <v>4</v>
      </c>
      <c r="D14" s="273">
        <v>232</v>
      </c>
    </row>
    <row r="15" spans="1:4" ht="12.75">
      <c r="A15" s="59" t="s">
        <v>110</v>
      </c>
      <c r="B15" s="273">
        <v>10829</v>
      </c>
      <c r="C15" s="274">
        <v>76</v>
      </c>
      <c r="D15" s="273">
        <v>10905</v>
      </c>
    </row>
    <row r="16" spans="1:4" ht="12.75">
      <c r="A16" s="59" t="s">
        <v>111</v>
      </c>
      <c r="B16" s="273">
        <v>144</v>
      </c>
      <c r="C16" s="274">
        <v>52</v>
      </c>
      <c r="D16" s="273">
        <v>196</v>
      </c>
    </row>
    <row r="17" spans="1:4" ht="12.75">
      <c r="A17" s="59" t="s">
        <v>112</v>
      </c>
      <c r="B17" s="273">
        <v>2482</v>
      </c>
      <c r="C17" s="274">
        <v>576</v>
      </c>
      <c r="D17" s="273">
        <v>3058</v>
      </c>
    </row>
    <row r="18" spans="1:4" ht="12.75">
      <c r="A18" s="59" t="s">
        <v>113</v>
      </c>
      <c r="B18" s="273">
        <v>98</v>
      </c>
      <c r="C18" s="274" t="s">
        <v>11</v>
      </c>
      <c r="D18" s="273">
        <v>98</v>
      </c>
    </row>
    <row r="19" spans="1:4" ht="12.75">
      <c r="A19" s="59" t="s">
        <v>114</v>
      </c>
      <c r="B19" s="273">
        <v>431</v>
      </c>
      <c r="C19" s="275" t="s">
        <v>11</v>
      </c>
      <c r="D19" s="273">
        <v>431</v>
      </c>
    </row>
    <row r="20" spans="1:4" ht="12.75">
      <c r="A20" s="59" t="s">
        <v>115</v>
      </c>
      <c r="B20" s="273">
        <v>7305</v>
      </c>
      <c r="C20" s="274">
        <v>1839</v>
      </c>
      <c r="D20" s="273">
        <v>9144</v>
      </c>
    </row>
    <row r="21" spans="1:4" ht="12.75">
      <c r="A21" s="59" t="s">
        <v>116</v>
      </c>
      <c r="B21" s="275" t="s">
        <v>11</v>
      </c>
      <c r="C21" s="275" t="s">
        <v>11</v>
      </c>
      <c r="D21" s="276" t="s">
        <v>11</v>
      </c>
    </row>
    <row r="22" spans="1:4" ht="12.75">
      <c r="A22" s="59" t="s">
        <v>117</v>
      </c>
      <c r="B22" s="275" t="s">
        <v>11</v>
      </c>
      <c r="C22" s="275" t="s">
        <v>11</v>
      </c>
      <c r="D22" s="276" t="s">
        <v>11</v>
      </c>
    </row>
    <row r="23" spans="1:4" ht="12.75">
      <c r="A23" s="59" t="s">
        <v>118</v>
      </c>
      <c r="B23" s="273">
        <v>176</v>
      </c>
      <c r="C23" s="274">
        <v>28</v>
      </c>
      <c r="D23" s="273">
        <v>204</v>
      </c>
    </row>
    <row r="24" spans="1:4" ht="12.75">
      <c r="A24" s="59" t="s">
        <v>119</v>
      </c>
      <c r="B24" s="275" t="s">
        <v>11</v>
      </c>
      <c r="C24" s="275" t="s">
        <v>11</v>
      </c>
      <c r="D24" s="276" t="s">
        <v>11</v>
      </c>
    </row>
    <row r="25" spans="1:4" ht="12.75">
      <c r="A25" s="59"/>
      <c r="B25" s="273"/>
      <c r="C25" s="274"/>
      <c r="D25" s="273"/>
    </row>
    <row r="26" spans="1:4" s="175" customFormat="1" ht="12.75">
      <c r="A26" s="393" t="s">
        <v>120</v>
      </c>
      <c r="B26" s="419">
        <v>30920</v>
      </c>
      <c r="C26" s="420">
        <v>2694</v>
      </c>
      <c r="D26" s="419">
        <v>33614</v>
      </c>
    </row>
    <row r="27" spans="1:4" s="175" customFormat="1" ht="12.75">
      <c r="A27" s="98" t="s">
        <v>121</v>
      </c>
      <c r="B27" s="284" t="s">
        <v>11</v>
      </c>
      <c r="C27" s="421" t="s">
        <v>11</v>
      </c>
      <c r="D27" s="421" t="s">
        <v>11</v>
      </c>
    </row>
    <row r="28" spans="1:4" ht="12.75">
      <c r="A28" s="59"/>
      <c r="B28" s="273"/>
      <c r="C28" s="274"/>
      <c r="D28" s="273"/>
    </row>
    <row r="29" spans="1:4" ht="13.5" thickBot="1">
      <c r="A29" s="80" t="s">
        <v>219</v>
      </c>
      <c r="B29" s="277">
        <v>30920</v>
      </c>
      <c r="C29" s="278">
        <v>2694</v>
      </c>
      <c r="D29" s="418">
        <v>33614</v>
      </c>
    </row>
    <row r="30" spans="1:6" ht="12.75">
      <c r="A30" s="96"/>
      <c r="B30" s="96"/>
      <c r="C30" s="96"/>
      <c r="D30" s="96"/>
      <c r="E30" s="96"/>
      <c r="F30" s="96"/>
    </row>
    <row r="31" spans="1:6" ht="12.75">
      <c r="A31" s="96"/>
      <c r="B31" s="96"/>
      <c r="C31" s="96"/>
      <c r="D31" s="96"/>
      <c r="E31" s="96"/>
      <c r="F31" s="96"/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82"/>
  <dimension ref="A1:H31"/>
  <sheetViews>
    <sheetView showGridLines="0" zoomScale="75" zoomScaleNormal="75" workbookViewId="0" topLeftCell="A1">
      <selection activeCell="A3" sqref="A3:F3"/>
    </sheetView>
  </sheetViews>
  <sheetFormatPr defaultColWidth="11.421875" defaultRowHeight="12.75"/>
  <cols>
    <col min="1" max="1" width="25.57421875" style="4" customWidth="1"/>
    <col min="2" max="6" width="14.7109375" style="4" customWidth="1"/>
    <col min="7" max="8" width="13.28125" style="4" customWidth="1"/>
    <col min="9" max="16384" width="11.421875" style="4" customWidth="1"/>
  </cols>
  <sheetData>
    <row r="1" spans="1:8" s="2" customFormat="1" ht="18">
      <c r="A1" s="451" t="s">
        <v>0</v>
      </c>
      <c r="B1" s="451"/>
      <c r="C1" s="451"/>
      <c r="D1" s="451"/>
      <c r="E1" s="451"/>
      <c r="F1" s="451"/>
      <c r="G1" s="35"/>
      <c r="H1" s="35"/>
    </row>
    <row r="3" spans="1:6" ht="15">
      <c r="A3" s="442" t="s">
        <v>278</v>
      </c>
      <c r="B3" s="442"/>
      <c r="C3" s="442"/>
      <c r="D3" s="442"/>
      <c r="E3" s="442"/>
      <c r="F3" s="442"/>
    </row>
    <row r="4" spans="1:6" ht="13.5" thickBot="1">
      <c r="A4" s="98"/>
      <c r="B4" s="59"/>
      <c r="C4" s="96"/>
      <c r="D4" s="96"/>
      <c r="E4" s="96"/>
      <c r="F4" s="96"/>
    </row>
    <row r="5" spans="1:6" ht="12.75">
      <c r="A5" s="364" t="s">
        <v>99</v>
      </c>
      <c r="B5" s="439" t="s">
        <v>204</v>
      </c>
      <c r="C5" s="440"/>
      <c r="D5" s="441"/>
      <c r="E5" s="439" t="s">
        <v>101</v>
      </c>
      <c r="F5" s="440"/>
    </row>
    <row r="6" spans="1:6" ht="12.75">
      <c r="A6" s="97" t="s">
        <v>102</v>
      </c>
      <c r="B6" s="63"/>
      <c r="C6" s="63" t="s">
        <v>217</v>
      </c>
      <c r="D6" s="63"/>
      <c r="E6" s="63"/>
      <c r="F6" s="64" t="s">
        <v>217</v>
      </c>
    </row>
    <row r="7" spans="1:6" ht="13.5" thickBot="1">
      <c r="A7" s="97"/>
      <c r="B7" s="153" t="s">
        <v>28</v>
      </c>
      <c r="C7" s="153" t="s">
        <v>218</v>
      </c>
      <c r="D7" s="153" t="s">
        <v>4</v>
      </c>
      <c r="E7" s="153" t="s">
        <v>28</v>
      </c>
      <c r="F7" s="154" t="s">
        <v>218</v>
      </c>
    </row>
    <row r="8" spans="1:6" ht="12.75">
      <c r="A8" s="65" t="s">
        <v>103</v>
      </c>
      <c r="B8" s="115">
        <v>166.449</v>
      </c>
      <c r="C8" s="114">
        <v>7.963</v>
      </c>
      <c r="D8" s="114">
        <v>174.412</v>
      </c>
      <c r="E8" s="114">
        <v>136.88240131578948</v>
      </c>
      <c r="F8" s="115">
        <v>169.4255319148936</v>
      </c>
    </row>
    <row r="9" spans="1:6" ht="12.75">
      <c r="A9" s="59" t="s">
        <v>104</v>
      </c>
      <c r="B9" s="116">
        <v>335.862</v>
      </c>
      <c r="C9" s="118">
        <v>2.2</v>
      </c>
      <c r="D9" s="118">
        <v>338.062</v>
      </c>
      <c r="E9" s="118">
        <v>109.330078125</v>
      </c>
      <c r="F9" s="116">
        <v>137.5</v>
      </c>
    </row>
    <row r="10" spans="1:6" ht="12.75">
      <c r="A10" s="59" t="s">
        <v>105</v>
      </c>
      <c r="B10" s="116">
        <v>494.79</v>
      </c>
      <c r="C10" s="118">
        <v>5.354</v>
      </c>
      <c r="D10" s="118">
        <v>500.144</v>
      </c>
      <c r="E10" s="118">
        <v>149.393115942029</v>
      </c>
      <c r="F10" s="116">
        <v>102.96153846153847</v>
      </c>
    </row>
    <row r="11" spans="1:6" ht="12.75">
      <c r="A11" s="59" t="s">
        <v>106</v>
      </c>
      <c r="B11" s="116">
        <v>146.59</v>
      </c>
      <c r="C11" s="118">
        <v>0.26</v>
      </c>
      <c r="D11" s="118">
        <v>146.85</v>
      </c>
      <c r="E11" s="118">
        <v>162.1570796460177</v>
      </c>
      <c r="F11" s="116">
        <v>65</v>
      </c>
    </row>
    <row r="12" spans="1:6" ht="12.75">
      <c r="A12" s="59" t="s">
        <v>107</v>
      </c>
      <c r="B12" s="116">
        <v>140.656</v>
      </c>
      <c r="C12" s="117" t="s">
        <v>11</v>
      </c>
      <c r="D12" s="118">
        <v>140.656</v>
      </c>
      <c r="E12" s="118">
        <v>260.9573283858998</v>
      </c>
      <c r="F12" s="279" t="s">
        <v>11</v>
      </c>
    </row>
    <row r="13" spans="1:6" ht="12.75">
      <c r="A13" s="59" t="s">
        <v>108</v>
      </c>
      <c r="B13" s="116">
        <v>37.312</v>
      </c>
      <c r="C13" s="117" t="s">
        <v>11</v>
      </c>
      <c r="D13" s="118">
        <v>37.312</v>
      </c>
      <c r="E13" s="118">
        <v>202.7826086956522</v>
      </c>
      <c r="F13" s="279" t="s">
        <v>11</v>
      </c>
    </row>
    <row r="14" spans="1:6" ht="12.75">
      <c r="A14" s="59" t="s">
        <v>109</v>
      </c>
      <c r="B14" s="116">
        <v>41.04</v>
      </c>
      <c r="C14" s="118">
        <v>0.6</v>
      </c>
      <c r="D14" s="118">
        <v>41.64</v>
      </c>
      <c r="E14" s="118">
        <v>180</v>
      </c>
      <c r="F14" s="116">
        <v>150</v>
      </c>
    </row>
    <row r="15" spans="1:6" ht="12.75">
      <c r="A15" s="59" t="s">
        <v>110</v>
      </c>
      <c r="B15" s="116">
        <v>2502.9919999999997</v>
      </c>
      <c r="C15" s="118">
        <v>14.4</v>
      </c>
      <c r="D15" s="118">
        <v>2517.392</v>
      </c>
      <c r="E15" s="118">
        <v>231.1378705328285</v>
      </c>
      <c r="F15" s="116">
        <v>189.47368421052633</v>
      </c>
    </row>
    <row r="16" spans="1:6" ht="12.75">
      <c r="A16" s="59" t="s">
        <v>111</v>
      </c>
      <c r="B16" s="116">
        <v>29.91</v>
      </c>
      <c r="C16" s="118">
        <v>8.897</v>
      </c>
      <c r="D16" s="118">
        <v>38.807</v>
      </c>
      <c r="E16" s="118">
        <v>207.70833333333334</v>
      </c>
      <c r="F16" s="116">
        <v>171.09615384615384</v>
      </c>
    </row>
    <row r="17" spans="1:6" ht="12.75">
      <c r="A17" s="59" t="s">
        <v>112</v>
      </c>
      <c r="B17" s="116">
        <v>484.421</v>
      </c>
      <c r="C17" s="118">
        <v>83.292</v>
      </c>
      <c r="D17" s="118">
        <v>567.713</v>
      </c>
      <c r="E17" s="118">
        <v>195.17365028203062</v>
      </c>
      <c r="F17" s="116">
        <v>144.60416666666666</v>
      </c>
    </row>
    <row r="18" spans="1:6" ht="12.75">
      <c r="A18" s="59" t="s">
        <v>113</v>
      </c>
      <c r="B18" s="116">
        <v>16.2</v>
      </c>
      <c r="C18" s="118" t="s">
        <v>11</v>
      </c>
      <c r="D18" s="118">
        <v>16.2</v>
      </c>
      <c r="E18" s="118">
        <v>165.30612244897958</v>
      </c>
      <c r="F18" s="116" t="s">
        <v>11</v>
      </c>
    </row>
    <row r="19" spans="1:6" ht="12.75">
      <c r="A19" s="59" t="s">
        <v>114</v>
      </c>
      <c r="B19" s="116">
        <v>67.097</v>
      </c>
      <c r="C19" s="117" t="s">
        <v>11</v>
      </c>
      <c r="D19" s="118">
        <v>67.097</v>
      </c>
      <c r="E19" s="118">
        <v>155.67749419953597</v>
      </c>
      <c r="F19" s="279" t="s">
        <v>11</v>
      </c>
    </row>
    <row r="20" spans="1:6" ht="12.75">
      <c r="A20" s="59" t="s">
        <v>115</v>
      </c>
      <c r="B20" s="116">
        <v>1614.83</v>
      </c>
      <c r="C20" s="118">
        <v>281.22</v>
      </c>
      <c r="D20" s="118">
        <v>1896.05</v>
      </c>
      <c r="E20" s="118">
        <v>221.05817932922656</v>
      </c>
      <c r="F20" s="116">
        <v>152.9200652528548</v>
      </c>
    </row>
    <row r="21" spans="1:6" ht="12.75">
      <c r="A21" s="59" t="s">
        <v>116</v>
      </c>
      <c r="B21" s="117" t="s">
        <v>11</v>
      </c>
      <c r="C21" s="117" t="s">
        <v>11</v>
      </c>
      <c r="D21" s="117" t="s">
        <v>11</v>
      </c>
      <c r="E21" s="117" t="s">
        <v>11</v>
      </c>
      <c r="F21" s="279" t="s">
        <v>11</v>
      </c>
    </row>
    <row r="22" spans="1:6" ht="12.75">
      <c r="A22" s="59" t="s">
        <v>117</v>
      </c>
      <c r="B22" s="117" t="s">
        <v>11</v>
      </c>
      <c r="C22" s="117" t="s">
        <v>11</v>
      </c>
      <c r="D22" s="117" t="s">
        <v>11</v>
      </c>
      <c r="E22" s="117" t="s">
        <v>11</v>
      </c>
      <c r="F22" s="279" t="s">
        <v>11</v>
      </c>
    </row>
    <row r="23" spans="1:6" ht="12.75">
      <c r="A23" s="59" t="s">
        <v>118</v>
      </c>
      <c r="B23" s="116">
        <v>37.061</v>
      </c>
      <c r="C23" s="118">
        <v>5.235</v>
      </c>
      <c r="D23" s="118">
        <v>42.296</v>
      </c>
      <c r="E23" s="118">
        <v>210.57386363636363</v>
      </c>
      <c r="F23" s="116">
        <v>186.96428571428572</v>
      </c>
    </row>
    <row r="24" spans="1:6" ht="12.75">
      <c r="A24" s="59" t="s">
        <v>119</v>
      </c>
      <c r="B24" s="117" t="s">
        <v>11</v>
      </c>
      <c r="C24" s="117" t="s">
        <v>11</v>
      </c>
      <c r="D24" s="117" t="s">
        <v>11</v>
      </c>
      <c r="E24" s="117" t="s">
        <v>11</v>
      </c>
      <c r="F24" s="279" t="s">
        <v>11</v>
      </c>
    </row>
    <row r="25" spans="1:6" ht="12.75">
      <c r="A25" s="59"/>
      <c r="B25" s="116"/>
      <c r="C25" s="118"/>
      <c r="D25" s="118"/>
      <c r="E25" s="118"/>
      <c r="F25" s="116"/>
    </row>
    <row r="26" spans="1:6" s="175" customFormat="1" ht="12.75">
      <c r="A26" s="393" t="s">
        <v>120</v>
      </c>
      <c r="B26" s="334">
        <v>6115.21</v>
      </c>
      <c r="C26" s="334">
        <v>409.42100000000005</v>
      </c>
      <c r="D26" s="334">
        <v>6524.630999999999</v>
      </c>
      <c r="E26" s="334">
        <v>197.77522639068562</v>
      </c>
      <c r="F26" s="336">
        <v>151.97512991833707</v>
      </c>
    </row>
    <row r="27" spans="1:6" s="175" customFormat="1" ht="12.75">
      <c r="A27" s="98" t="s">
        <v>121</v>
      </c>
      <c r="B27" s="122" t="s">
        <v>11</v>
      </c>
      <c r="C27" s="122" t="s">
        <v>11</v>
      </c>
      <c r="D27" s="122" t="s">
        <v>11</v>
      </c>
      <c r="E27" s="122" t="s">
        <v>11</v>
      </c>
      <c r="F27" s="283" t="s">
        <v>11</v>
      </c>
    </row>
    <row r="28" spans="1:6" ht="12.75">
      <c r="A28" s="59"/>
      <c r="B28" s="118"/>
      <c r="C28" s="118"/>
      <c r="D28" s="118"/>
      <c r="E28" s="118"/>
      <c r="F28" s="116"/>
    </row>
    <row r="29" spans="1:6" ht="13.5" thickBot="1">
      <c r="A29" s="80" t="s">
        <v>219</v>
      </c>
      <c r="B29" s="126">
        <v>6115.21</v>
      </c>
      <c r="C29" s="126">
        <v>409.42100000000005</v>
      </c>
      <c r="D29" s="126">
        <v>6524.630999999999</v>
      </c>
      <c r="E29" s="126">
        <v>197.77522639068562</v>
      </c>
      <c r="F29" s="127">
        <v>151.97512991833707</v>
      </c>
    </row>
    <row r="30" ht="12.75">
      <c r="D30" s="169"/>
    </row>
    <row r="31" ht="12.75">
      <c r="E31" s="169"/>
    </row>
  </sheetData>
  <mergeCells count="4">
    <mergeCell ref="E5:F5"/>
    <mergeCell ref="B5:D5"/>
    <mergeCell ref="A3:F3"/>
    <mergeCell ref="A1:F1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95"/>
  <dimension ref="A1:J63"/>
  <sheetViews>
    <sheetView showGridLines="0" zoomScale="75" zoomScaleNormal="75" workbookViewId="0" topLeftCell="A1">
      <selection activeCell="A3" sqref="A3:I3"/>
    </sheetView>
  </sheetViews>
  <sheetFormatPr defaultColWidth="11.421875" defaultRowHeight="12.75"/>
  <cols>
    <col min="1" max="1" width="25.7109375" style="4" customWidth="1"/>
    <col min="2" max="6" width="13.7109375" style="4" customWidth="1"/>
    <col min="7" max="8" width="11.7109375" style="4" customWidth="1"/>
    <col min="9" max="10" width="10.57421875" style="4" customWidth="1"/>
    <col min="11" max="16384" width="11.421875" style="4" customWidth="1"/>
  </cols>
  <sheetData>
    <row r="1" spans="1:9" s="2" customFormat="1" ht="18">
      <c r="A1" s="451" t="s">
        <v>0</v>
      </c>
      <c r="B1" s="451"/>
      <c r="C1" s="451"/>
      <c r="D1" s="451"/>
      <c r="E1" s="451"/>
      <c r="F1" s="451"/>
      <c r="G1" s="451"/>
      <c r="H1" s="451"/>
      <c r="I1" s="451"/>
    </row>
    <row r="3" spans="1:9" s="3" customFormat="1" ht="15">
      <c r="A3" s="446" t="s">
        <v>287</v>
      </c>
      <c r="B3" s="446"/>
      <c r="C3" s="446"/>
      <c r="D3" s="446"/>
      <c r="E3" s="446"/>
      <c r="F3" s="446"/>
      <c r="G3" s="446"/>
      <c r="H3" s="446"/>
      <c r="I3" s="446"/>
    </row>
    <row r="4" spans="1:9" s="3" customFormat="1" ht="15.75" customHeight="1">
      <c r="A4" s="442" t="s">
        <v>286</v>
      </c>
      <c r="B4" s="442"/>
      <c r="C4" s="442"/>
      <c r="D4" s="442"/>
      <c r="E4" s="442"/>
      <c r="F4" s="442"/>
      <c r="G4" s="442"/>
      <c r="H4" s="442"/>
      <c r="I4" s="442"/>
    </row>
    <row r="5" spans="1:10" ht="15.75" customHeight="1" thickBot="1">
      <c r="A5" s="98"/>
      <c r="B5" s="59"/>
      <c r="C5" s="96"/>
      <c r="D5" s="96"/>
      <c r="E5" s="96"/>
      <c r="F5" s="96"/>
      <c r="J5" s="8"/>
    </row>
    <row r="6" spans="1:10" ht="12.75">
      <c r="A6" s="362" t="s">
        <v>126</v>
      </c>
      <c r="B6" s="447" t="s">
        <v>100</v>
      </c>
      <c r="C6" s="448"/>
      <c r="D6" s="449"/>
      <c r="E6" s="447" t="s">
        <v>209</v>
      </c>
      <c r="F6" s="449"/>
      <c r="G6" s="447" t="s">
        <v>204</v>
      </c>
      <c r="H6" s="448"/>
      <c r="I6" s="448"/>
      <c r="J6" s="8"/>
    </row>
    <row r="7" spans="1:10" ht="12.75">
      <c r="A7" s="97" t="s">
        <v>127</v>
      </c>
      <c r="B7" s="476" t="s">
        <v>28</v>
      </c>
      <c r="C7" s="207" t="s">
        <v>217</v>
      </c>
      <c r="D7" s="476" t="s">
        <v>220</v>
      </c>
      <c r="E7" s="476" t="s">
        <v>28</v>
      </c>
      <c r="F7" s="207" t="s">
        <v>217</v>
      </c>
      <c r="G7" s="476" t="s">
        <v>28</v>
      </c>
      <c r="H7" s="207" t="s">
        <v>217</v>
      </c>
      <c r="I7" s="484" t="s">
        <v>4</v>
      </c>
      <c r="J7" s="8"/>
    </row>
    <row r="8" spans="1:10" ht="13.5" thickBot="1">
      <c r="A8" s="62"/>
      <c r="B8" s="477"/>
      <c r="C8" s="208" t="s">
        <v>218</v>
      </c>
      <c r="D8" s="477"/>
      <c r="E8" s="475"/>
      <c r="F8" s="208" t="s">
        <v>218</v>
      </c>
      <c r="G8" s="475"/>
      <c r="H8" s="208" t="s">
        <v>218</v>
      </c>
      <c r="I8" s="444"/>
      <c r="J8" s="8"/>
    </row>
    <row r="9" spans="1:9" ht="12.75">
      <c r="A9" s="65" t="s">
        <v>128</v>
      </c>
      <c r="B9" s="271">
        <v>330</v>
      </c>
      <c r="C9" s="271">
        <v>1</v>
      </c>
      <c r="D9" s="272">
        <v>331</v>
      </c>
      <c r="E9" s="114">
        <v>109.68181818181819</v>
      </c>
      <c r="F9" s="280">
        <v>90</v>
      </c>
      <c r="G9" s="114">
        <v>36.195</v>
      </c>
      <c r="H9" s="114">
        <v>0.09</v>
      </c>
      <c r="I9" s="115">
        <v>36.285</v>
      </c>
    </row>
    <row r="10" spans="1:9" ht="12.75">
      <c r="A10" s="59" t="s">
        <v>129</v>
      </c>
      <c r="B10" s="273">
        <v>632</v>
      </c>
      <c r="C10" s="276">
        <v>46</v>
      </c>
      <c r="D10" s="274">
        <v>678</v>
      </c>
      <c r="E10" s="117">
        <v>166.65348101265823</v>
      </c>
      <c r="F10" s="279">
        <v>171.15217391304347</v>
      </c>
      <c r="G10" s="118">
        <v>105.325</v>
      </c>
      <c r="H10" s="117">
        <v>7.873</v>
      </c>
      <c r="I10" s="116">
        <v>113.19800000000001</v>
      </c>
    </row>
    <row r="11" spans="1:9" ht="12.75">
      <c r="A11" s="59" t="s">
        <v>130</v>
      </c>
      <c r="B11" s="273">
        <v>96</v>
      </c>
      <c r="C11" s="273" t="s">
        <v>11</v>
      </c>
      <c r="D11" s="274">
        <v>96</v>
      </c>
      <c r="E11" s="116">
        <v>109.59375</v>
      </c>
      <c r="F11" s="279" t="s">
        <v>11</v>
      </c>
      <c r="G11" s="118">
        <v>10.521</v>
      </c>
      <c r="H11" s="118" t="s">
        <v>11</v>
      </c>
      <c r="I11" s="116">
        <v>10.521</v>
      </c>
    </row>
    <row r="12" spans="1:9" ht="12.75">
      <c r="A12" s="59" t="s">
        <v>131</v>
      </c>
      <c r="B12" s="273">
        <v>158</v>
      </c>
      <c r="C12" s="276" t="s">
        <v>11</v>
      </c>
      <c r="D12" s="274">
        <v>158</v>
      </c>
      <c r="E12" s="117">
        <v>91.18987341772151</v>
      </c>
      <c r="F12" s="279" t="s">
        <v>11</v>
      </c>
      <c r="G12" s="118">
        <v>14.408</v>
      </c>
      <c r="H12" s="117" t="s">
        <v>11</v>
      </c>
      <c r="I12" s="116">
        <v>14.408</v>
      </c>
    </row>
    <row r="13" spans="1:9" ht="12.75">
      <c r="A13" s="98" t="s">
        <v>132</v>
      </c>
      <c r="B13" s="281">
        <v>1216</v>
      </c>
      <c r="C13" s="281">
        <v>47</v>
      </c>
      <c r="D13" s="281">
        <v>1263</v>
      </c>
      <c r="E13" s="120">
        <v>136.88240131578945</v>
      </c>
      <c r="F13" s="120">
        <v>169.4255319148936</v>
      </c>
      <c r="G13" s="119">
        <v>166.44899999999998</v>
      </c>
      <c r="H13" s="119">
        <v>7.963</v>
      </c>
      <c r="I13" s="120">
        <v>174.412</v>
      </c>
    </row>
    <row r="14" spans="1:9" ht="12.75">
      <c r="A14" s="59"/>
      <c r="B14" s="273"/>
      <c r="C14" s="273"/>
      <c r="D14" s="274"/>
      <c r="E14" s="116"/>
      <c r="F14" s="116"/>
      <c r="G14" s="118"/>
      <c r="H14" s="118"/>
      <c r="I14" s="116"/>
    </row>
    <row r="15" spans="1:9" ht="12.75">
      <c r="A15" s="98" t="s">
        <v>133</v>
      </c>
      <c r="B15" s="282">
        <v>3072</v>
      </c>
      <c r="C15" s="282">
        <v>16</v>
      </c>
      <c r="D15" s="281">
        <v>3088</v>
      </c>
      <c r="E15" s="119">
        <v>109.330078125</v>
      </c>
      <c r="F15" s="283">
        <v>137.5</v>
      </c>
      <c r="G15" s="119">
        <v>335.862</v>
      </c>
      <c r="H15" s="119">
        <v>2.2</v>
      </c>
      <c r="I15" s="120">
        <v>338.062</v>
      </c>
    </row>
    <row r="16" spans="1:9" ht="12.75">
      <c r="A16" s="59"/>
      <c r="B16" s="273"/>
      <c r="C16" s="273"/>
      <c r="D16" s="274"/>
      <c r="E16" s="116"/>
      <c r="F16" s="116"/>
      <c r="G16" s="118"/>
      <c r="H16" s="118"/>
      <c r="I16" s="116"/>
    </row>
    <row r="17" spans="1:9" ht="12.75">
      <c r="A17" s="98" t="s">
        <v>134</v>
      </c>
      <c r="B17" s="282">
        <v>3312</v>
      </c>
      <c r="C17" s="282">
        <v>52</v>
      </c>
      <c r="D17" s="281">
        <v>3364</v>
      </c>
      <c r="E17" s="119">
        <v>149.393115942029</v>
      </c>
      <c r="F17" s="283">
        <v>102.96153846153847</v>
      </c>
      <c r="G17" s="119">
        <v>494.79</v>
      </c>
      <c r="H17" s="119">
        <v>5.354</v>
      </c>
      <c r="I17" s="120">
        <v>500.144</v>
      </c>
    </row>
    <row r="18" spans="1:9" ht="12.75">
      <c r="A18" s="59"/>
      <c r="B18" s="273"/>
      <c r="C18" s="273"/>
      <c r="D18" s="274"/>
      <c r="E18" s="116"/>
      <c r="F18" s="116"/>
      <c r="G18" s="118"/>
      <c r="H18" s="118"/>
      <c r="I18" s="116"/>
    </row>
    <row r="19" spans="1:9" ht="12.75">
      <c r="A19" s="59" t="s">
        <v>135</v>
      </c>
      <c r="B19" s="273">
        <v>83</v>
      </c>
      <c r="C19" s="276" t="s">
        <v>11</v>
      </c>
      <c r="D19" s="274">
        <v>83</v>
      </c>
      <c r="E19" s="117">
        <v>183.13253012048193</v>
      </c>
      <c r="F19" s="279" t="s">
        <v>11</v>
      </c>
      <c r="G19" s="118">
        <v>15.2</v>
      </c>
      <c r="H19" s="117" t="s">
        <v>11</v>
      </c>
      <c r="I19" s="116">
        <v>15.2</v>
      </c>
    </row>
    <row r="20" spans="1:9" ht="12.75">
      <c r="A20" s="59" t="s">
        <v>136</v>
      </c>
      <c r="B20" s="273">
        <v>593</v>
      </c>
      <c r="C20" s="273">
        <v>4</v>
      </c>
      <c r="D20" s="274">
        <v>597</v>
      </c>
      <c r="E20" s="118">
        <v>169.29173693086003</v>
      </c>
      <c r="F20" s="279">
        <v>65</v>
      </c>
      <c r="G20" s="118">
        <v>100.39</v>
      </c>
      <c r="H20" s="118">
        <v>0.26</v>
      </c>
      <c r="I20" s="116">
        <v>100.65</v>
      </c>
    </row>
    <row r="21" spans="1:9" ht="12.75">
      <c r="A21" s="59" t="s">
        <v>137</v>
      </c>
      <c r="B21" s="273">
        <v>228</v>
      </c>
      <c r="C21" s="273" t="s">
        <v>11</v>
      </c>
      <c r="D21" s="274">
        <v>228</v>
      </c>
      <c r="E21" s="118">
        <v>135.96491228070175</v>
      </c>
      <c r="F21" s="279" t="s">
        <v>11</v>
      </c>
      <c r="G21" s="118">
        <v>31</v>
      </c>
      <c r="H21" s="118" t="s">
        <v>11</v>
      </c>
      <c r="I21" s="116">
        <v>31</v>
      </c>
    </row>
    <row r="22" spans="1:9" ht="12.75">
      <c r="A22" s="98" t="s">
        <v>138</v>
      </c>
      <c r="B22" s="281">
        <v>904</v>
      </c>
      <c r="C22" s="281">
        <v>4</v>
      </c>
      <c r="D22" s="281">
        <v>908</v>
      </c>
      <c r="E22" s="120">
        <v>162.1570796460177</v>
      </c>
      <c r="F22" s="120">
        <v>65</v>
      </c>
      <c r="G22" s="119">
        <v>146.59</v>
      </c>
      <c r="H22" s="119">
        <v>0.26</v>
      </c>
      <c r="I22" s="120">
        <v>146.85</v>
      </c>
    </row>
    <row r="23" spans="1:9" ht="12.75">
      <c r="A23" s="59"/>
      <c r="B23" s="273"/>
      <c r="C23" s="273"/>
      <c r="D23" s="274"/>
      <c r="E23" s="116"/>
      <c r="F23" s="116"/>
      <c r="G23" s="118"/>
      <c r="H23" s="118"/>
      <c r="I23" s="116"/>
    </row>
    <row r="24" spans="1:9" ht="12.75">
      <c r="A24" s="98" t="s">
        <v>139</v>
      </c>
      <c r="B24" s="282">
        <v>539</v>
      </c>
      <c r="C24" s="284" t="s">
        <v>11</v>
      </c>
      <c r="D24" s="281">
        <v>539</v>
      </c>
      <c r="E24" s="122">
        <v>260.9573283858998</v>
      </c>
      <c r="F24" s="283" t="s">
        <v>11</v>
      </c>
      <c r="G24" s="119">
        <v>140.656</v>
      </c>
      <c r="H24" s="122" t="s">
        <v>11</v>
      </c>
      <c r="I24" s="120">
        <v>140.656</v>
      </c>
    </row>
    <row r="25" spans="1:9" ht="12.75">
      <c r="A25" s="59"/>
      <c r="B25" s="273"/>
      <c r="C25" s="273"/>
      <c r="D25" s="274"/>
      <c r="E25" s="116"/>
      <c r="F25" s="116"/>
      <c r="G25" s="118"/>
      <c r="H25" s="118"/>
      <c r="I25" s="116"/>
    </row>
    <row r="26" spans="1:9" ht="12.75">
      <c r="A26" s="98" t="s">
        <v>140</v>
      </c>
      <c r="B26" s="282">
        <v>184</v>
      </c>
      <c r="C26" s="284" t="s">
        <v>11</v>
      </c>
      <c r="D26" s="281">
        <v>184</v>
      </c>
      <c r="E26" s="122">
        <v>202.7826086956522</v>
      </c>
      <c r="F26" s="283" t="s">
        <v>11</v>
      </c>
      <c r="G26" s="119">
        <v>37.312</v>
      </c>
      <c r="H26" s="122" t="s">
        <v>11</v>
      </c>
      <c r="I26" s="120">
        <v>37.312</v>
      </c>
    </row>
    <row r="27" spans="1:9" ht="12.75">
      <c r="A27" s="59"/>
      <c r="B27" s="273"/>
      <c r="C27" s="273"/>
      <c r="D27" s="274"/>
      <c r="E27" s="116"/>
      <c r="F27" s="116"/>
      <c r="G27" s="118"/>
      <c r="H27" s="118"/>
      <c r="I27" s="116"/>
    </row>
    <row r="28" spans="1:9" ht="12.75">
      <c r="A28" s="59" t="s">
        <v>143</v>
      </c>
      <c r="B28" s="273">
        <v>228</v>
      </c>
      <c r="C28" s="273">
        <v>4</v>
      </c>
      <c r="D28" s="274">
        <v>232</v>
      </c>
      <c r="E28" s="118">
        <v>180</v>
      </c>
      <c r="F28" s="279">
        <v>150</v>
      </c>
      <c r="G28" s="118">
        <v>41.04</v>
      </c>
      <c r="H28" s="118">
        <v>0.6</v>
      </c>
      <c r="I28" s="116">
        <v>41.64</v>
      </c>
    </row>
    <row r="29" spans="1:9" ht="12.75">
      <c r="A29" s="98" t="s">
        <v>144</v>
      </c>
      <c r="B29" s="281">
        <v>228</v>
      </c>
      <c r="C29" s="281">
        <v>4</v>
      </c>
      <c r="D29" s="281">
        <v>232</v>
      </c>
      <c r="E29" s="120">
        <v>180</v>
      </c>
      <c r="F29" s="120">
        <v>150</v>
      </c>
      <c r="G29" s="119">
        <v>41.04</v>
      </c>
      <c r="H29" s="119">
        <v>0.6</v>
      </c>
      <c r="I29" s="120">
        <v>41.64</v>
      </c>
    </row>
    <row r="30" spans="1:9" ht="12.75">
      <c r="A30" s="59"/>
      <c r="B30" s="273"/>
      <c r="C30" s="273"/>
      <c r="D30" s="274"/>
      <c r="E30" s="116"/>
      <c r="F30" s="116"/>
      <c r="G30" s="118"/>
      <c r="H30" s="118"/>
      <c r="I30" s="116"/>
    </row>
    <row r="31" spans="1:9" ht="12.75">
      <c r="A31" s="59" t="s">
        <v>145</v>
      </c>
      <c r="B31" s="273">
        <v>9265</v>
      </c>
      <c r="C31" s="273">
        <v>43</v>
      </c>
      <c r="D31" s="274">
        <v>9308</v>
      </c>
      <c r="E31" s="118">
        <v>233.1138694009714</v>
      </c>
      <c r="F31" s="279">
        <v>188.37209302325581</v>
      </c>
      <c r="G31" s="118">
        <v>2159.8</v>
      </c>
      <c r="H31" s="118">
        <v>8.1</v>
      </c>
      <c r="I31" s="116">
        <v>2167.9</v>
      </c>
    </row>
    <row r="32" spans="1:9" ht="12.75">
      <c r="A32" s="59" t="s">
        <v>146</v>
      </c>
      <c r="B32" s="273">
        <v>629</v>
      </c>
      <c r="C32" s="276" t="s">
        <v>11</v>
      </c>
      <c r="D32" s="274">
        <v>629</v>
      </c>
      <c r="E32" s="117">
        <v>217.1573926868044</v>
      </c>
      <c r="F32" s="279" t="s">
        <v>11</v>
      </c>
      <c r="G32" s="118">
        <v>136.59199999999998</v>
      </c>
      <c r="H32" s="117" t="s">
        <v>11</v>
      </c>
      <c r="I32" s="116">
        <v>136.59199999999998</v>
      </c>
    </row>
    <row r="33" spans="1:9" ht="12.75">
      <c r="A33" s="59" t="s">
        <v>147</v>
      </c>
      <c r="B33" s="273">
        <v>49</v>
      </c>
      <c r="C33" s="276" t="s">
        <v>11</v>
      </c>
      <c r="D33" s="274">
        <v>49</v>
      </c>
      <c r="E33" s="117">
        <v>218.3673469387755</v>
      </c>
      <c r="F33" s="279" t="s">
        <v>11</v>
      </c>
      <c r="G33" s="118">
        <v>10.7</v>
      </c>
      <c r="H33" s="117" t="s">
        <v>11</v>
      </c>
      <c r="I33" s="116">
        <v>10.7</v>
      </c>
    </row>
    <row r="34" spans="1:9" ht="12.75">
      <c r="A34" s="59" t="s">
        <v>148</v>
      </c>
      <c r="B34" s="273">
        <v>886</v>
      </c>
      <c r="C34" s="273">
        <v>33</v>
      </c>
      <c r="D34" s="274">
        <v>919</v>
      </c>
      <c r="E34" s="118">
        <v>221.10609480812641</v>
      </c>
      <c r="F34" s="279">
        <v>190.9090909090909</v>
      </c>
      <c r="G34" s="118">
        <v>195.9</v>
      </c>
      <c r="H34" s="118">
        <v>6.3</v>
      </c>
      <c r="I34" s="116">
        <v>202.2</v>
      </c>
    </row>
    <row r="35" spans="1:9" ht="12.75">
      <c r="A35" s="98" t="s">
        <v>149</v>
      </c>
      <c r="B35" s="281">
        <v>10829</v>
      </c>
      <c r="C35" s="281">
        <v>76</v>
      </c>
      <c r="D35" s="281">
        <v>10905</v>
      </c>
      <c r="E35" s="120">
        <v>231.13787053282852</v>
      </c>
      <c r="F35" s="120">
        <v>189.47368421052633</v>
      </c>
      <c r="G35" s="119">
        <v>2502.992</v>
      </c>
      <c r="H35" s="119">
        <v>14.4</v>
      </c>
      <c r="I35" s="120">
        <v>2517.392</v>
      </c>
    </row>
    <row r="36" spans="1:9" ht="12.75">
      <c r="A36" s="59"/>
      <c r="B36" s="273"/>
      <c r="C36" s="273"/>
      <c r="D36" s="274"/>
      <c r="E36" s="116"/>
      <c r="F36" s="116"/>
      <c r="G36" s="118"/>
      <c r="H36" s="118"/>
      <c r="I36" s="116"/>
    </row>
    <row r="37" spans="1:9" ht="12.75">
      <c r="A37" s="98" t="s">
        <v>150</v>
      </c>
      <c r="B37" s="282">
        <v>144</v>
      </c>
      <c r="C37" s="282">
        <v>52</v>
      </c>
      <c r="D37" s="281">
        <v>196</v>
      </c>
      <c r="E37" s="119">
        <v>207.70833333333334</v>
      </c>
      <c r="F37" s="283">
        <v>171.09615384615384</v>
      </c>
      <c r="G37" s="119">
        <v>29.91</v>
      </c>
      <c r="H37" s="119">
        <v>8.897</v>
      </c>
      <c r="I37" s="120">
        <v>38.807</v>
      </c>
    </row>
    <row r="38" spans="1:9" ht="12.75">
      <c r="A38" s="59"/>
      <c r="B38" s="273"/>
      <c r="C38" s="273"/>
      <c r="D38" s="274"/>
      <c r="E38" s="116"/>
      <c r="F38" s="116"/>
      <c r="G38" s="118"/>
      <c r="H38" s="118"/>
      <c r="I38" s="116"/>
    </row>
    <row r="39" spans="1:9" ht="12.75">
      <c r="A39" s="59" t="s">
        <v>152</v>
      </c>
      <c r="B39" s="273">
        <v>511</v>
      </c>
      <c r="C39" s="273">
        <v>11</v>
      </c>
      <c r="D39" s="274">
        <v>522</v>
      </c>
      <c r="E39" s="118">
        <v>218.587084148728</v>
      </c>
      <c r="F39" s="279">
        <v>120</v>
      </c>
      <c r="G39" s="118">
        <v>111.698</v>
      </c>
      <c r="H39" s="118">
        <v>1.32</v>
      </c>
      <c r="I39" s="116">
        <v>113.01799999999999</v>
      </c>
    </row>
    <row r="40" spans="1:9" ht="12.75">
      <c r="A40" s="59" t="s">
        <v>153</v>
      </c>
      <c r="B40" s="273">
        <v>765</v>
      </c>
      <c r="C40" s="273">
        <v>14</v>
      </c>
      <c r="D40" s="274">
        <v>779</v>
      </c>
      <c r="E40" s="118">
        <v>175.31372549019608</v>
      </c>
      <c r="F40" s="279">
        <v>172.35714285714286</v>
      </c>
      <c r="G40" s="118">
        <v>134.115</v>
      </c>
      <c r="H40" s="118">
        <v>2.413</v>
      </c>
      <c r="I40" s="116">
        <v>136.52800000000002</v>
      </c>
    </row>
    <row r="41" spans="1:9" ht="12.75">
      <c r="A41" s="59" t="s">
        <v>154</v>
      </c>
      <c r="B41" s="273">
        <v>61</v>
      </c>
      <c r="C41" s="276" t="s">
        <v>11</v>
      </c>
      <c r="D41" s="274">
        <v>61</v>
      </c>
      <c r="E41" s="117">
        <v>159.65573770491804</v>
      </c>
      <c r="F41" s="279" t="s">
        <v>11</v>
      </c>
      <c r="G41" s="118">
        <v>9.739</v>
      </c>
      <c r="H41" s="117" t="s">
        <v>11</v>
      </c>
      <c r="I41" s="116">
        <v>9.739</v>
      </c>
    </row>
    <row r="42" spans="1:9" ht="12.75">
      <c r="A42" s="59" t="s">
        <v>155</v>
      </c>
      <c r="B42" s="273">
        <v>27</v>
      </c>
      <c r="C42" s="273">
        <v>294</v>
      </c>
      <c r="D42" s="274">
        <v>321</v>
      </c>
      <c r="E42" s="118">
        <v>213.62962962962962</v>
      </c>
      <c r="F42" s="279">
        <v>170.7108843537415</v>
      </c>
      <c r="G42" s="118">
        <v>5.768</v>
      </c>
      <c r="H42" s="118">
        <v>50.189</v>
      </c>
      <c r="I42" s="116">
        <v>55.957</v>
      </c>
    </row>
    <row r="43" spans="1:9" ht="12.75">
      <c r="A43" s="59" t="s">
        <v>156</v>
      </c>
      <c r="B43" s="273">
        <v>526</v>
      </c>
      <c r="C43" s="276" t="s">
        <v>11</v>
      </c>
      <c r="D43" s="274">
        <v>526</v>
      </c>
      <c r="E43" s="117">
        <v>226.65399239543726</v>
      </c>
      <c r="F43" s="279" t="s">
        <v>11</v>
      </c>
      <c r="G43" s="118">
        <v>119.22</v>
      </c>
      <c r="H43" s="117" t="s">
        <v>11</v>
      </c>
      <c r="I43" s="116">
        <v>119.22</v>
      </c>
    </row>
    <row r="44" spans="1:9" ht="12.75">
      <c r="A44" s="59" t="s">
        <v>158</v>
      </c>
      <c r="B44" s="273">
        <v>592</v>
      </c>
      <c r="C44" s="273">
        <v>257</v>
      </c>
      <c r="D44" s="274">
        <v>849</v>
      </c>
      <c r="E44" s="118">
        <v>175.47466216216216</v>
      </c>
      <c r="F44" s="279">
        <v>114.28015564202335</v>
      </c>
      <c r="G44" s="118">
        <v>103.881</v>
      </c>
      <c r="H44" s="118">
        <v>29.37</v>
      </c>
      <c r="I44" s="116">
        <v>133.251</v>
      </c>
    </row>
    <row r="45" spans="1:9" ht="12.75">
      <c r="A45" s="98" t="s">
        <v>160</v>
      </c>
      <c r="B45" s="281">
        <v>2482</v>
      </c>
      <c r="C45" s="281">
        <v>576</v>
      </c>
      <c r="D45" s="281">
        <v>3058</v>
      </c>
      <c r="E45" s="120">
        <v>195.1736502820306</v>
      </c>
      <c r="F45" s="120">
        <v>144.60416666666666</v>
      </c>
      <c r="G45" s="119">
        <v>484.42099999999994</v>
      </c>
      <c r="H45" s="119">
        <v>83.292</v>
      </c>
      <c r="I45" s="120">
        <v>567.713</v>
      </c>
    </row>
    <row r="46" spans="1:9" ht="12.75">
      <c r="A46" s="59"/>
      <c r="B46" s="273"/>
      <c r="C46" s="273"/>
      <c r="D46" s="274"/>
      <c r="E46" s="116"/>
      <c r="F46" s="116"/>
      <c r="G46" s="118"/>
      <c r="H46" s="118"/>
      <c r="I46" s="116"/>
    </row>
    <row r="47" spans="1:9" ht="12.75">
      <c r="A47" s="98" t="s">
        <v>161</v>
      </c>
      <c r="B47" s="282">
        <v>98</v>
      </c>
      <c r="C47" s="282" t="s">
        <v>11</v>
      </c>
      <c r="D47" s="281">
        <v>98</v>
      </c>
      <c r="E47" s="119">
        <v>165.30612244897958</v>
      </c>
      <c r="F47" s="283" t="s">
        <v>11</v>
      </c>
      <c r="G47" s="119">
        <v>16.2</v>
      </c>
      <c r="H47" s="119" t="s">
        <v>11</v>
      </c>
      <c r="I47" s="120">
        <v>16.2</v>
      </c>
    </row>
    <row r="48" spans="1:9" ht="12.75">
      <c r="A48" s="59"/>
      <c r="B48" s="273"/>
      <c r="C48" s="273"/>
      <c r="D48" s="274"/>
      <c r="E48" s="116"/>
      <c r="F48" s="116"/>
      <c r="G48" s="118"/>
      <c r="H48" s="118"/>
      <c r="I48" s="116"/>
    </row>
    <row r="49" spans="1:9" ht="12.75">
      <c r="A49" s="59" t="s">
        <v>162</v>
      </c>
      <c r="B49" s="273">
        <v>1</v>
      </c>
      <c r="C49" s="273" t="s">
        <v>11</v>
      </c>
      <c r="D49" s="274">
        <v>1</v>
      </c>
      <c r="E49" s="116">
        <v>151</v>
      </c>
      <c r="F49" s="116" t="s">
        <v>11</v>
      </c>
      <c r="G49" s="118">
        <v>0.151</v>
      </c>
      <c r="H49" s="118" t="s">
        <v>11</v>
      </c>
      <c r="I49" s="116">
        <v>0.151</v>
      </c>
    </row>
    <row r="50" spans="1:9" ht="12.75">
      <c r="A50" s="59" t="s">
        <v>165</v>
      </c>
      <c r="B50" s="273">
        <v>430</v>
      </c>
      <c r="C50" s="276" t="s">
        <v>11</v>
      </c>
      <c r="D50" s="274">
        <v>430</v>
      </c>
      <c r="E50" s="117">
        <v>155.68837209302325</v>
      </c>
      <c r="F50" s="279" t="s">
        <v>11</v>
      </c>
      <c r="G50" s="118">
        <v>66.946</v>
      </c>
      <c r="H50" s="117" t="s">
        <v>11</v>
      </c>
      <c r="I50" s="116">
        <v>66.946</v>
      </c>
    </row>
    <row r="51" spans="1:9" ht="12.75">
      <c r="A51" s="98" t="s">
        <v>167</v>
      </c>
      <c r="B51" s="281">
        <v>431</v>
      </c>
      <c r="C51" s="284" t="s">
        <v>11</v>
      </c>
      <c r="D51" s="281">
        <v>431</v>
      </c>
      <c r="E51" s="122">
        <v>155.67749419953597</v>
      </c>
      <c r="F51" s="120" t="s">
        <v>11</v>
      </c>
      <c r="G51" s="119">
        <v>67.097</v>
      </c>
      <c r="H51" s="119" t="s">
        <v>11</v>
      </c>
      <c r="I51" s="120">
        <v>67.097</v>
      </c>
    </row>
    <row r="52" spans="1:9" ht="12.75">
      <c r="A52" s="59"/>
      <c r="B52" s="273"/>
      <c r="C52" s="273"/>
      <c r="D52" s="274"/>
      <c r="E52" s="116"/>
      <c r="F52" s="116"/>
      <c r="G52" s="118"/>
      <c r="H52" s="118"/>
      <c r="I52" s="116"/>
    </row>
    <row r="53" spans="1:9" ht="12.75">
      <c r="A53" s="59" t="s">
        <v>168</v>
      </c>
      <c r="B53" s="273">
        <v>37</v>
      </c>
      <c r="C53" s="273">
        <v>325</v>
      </c>
      <c r="D53" s="274">
        <v>362</v>
      </c>
      <c r="E53" s="118">
        <v>200</v>
      </c>
      <c r="F53" s="279">
        <v>170.64615384615385</v>
      </c>
      <c r="G53" s="118">
        <v>7.4</v>
      </c>
      <c r="H53" s="118">
        <v>55.46</v>
      </c>
      <c r="I53" s="116">
        <v>62.86</v>
      </c>
    </row>
    <row r="54" spans="1:9" ht="12.75">
      <c r="A54" s="59" t="s">
        <v>169</v>
      </c>
      <c r="B54" s="273">
        <v>2711</v>
      </c>
      <c r="C54" s="276" t="s">
        <v>11</v>
      </c>
      <c r="D54" s="274">
        <v>2711</v>
      </c>
      <c r="E54" s="117">
        <v>213.1316857248248</v>
      </c>
      <c r="F54" s="279" t="s">
        <v>11</v>
      </c>
      <c r="G54" s="118">
        <v>577.8</v>
      </c>
      <c r="H54" s="117" t="s">
        <v>11</v>
      </c>
      <c r="I54" s="116">
        <v>577.8</v>
      </c>
    </row>
    <row r="55" spans="1:9" ht="12.75">
      <c r="A55" s="59" t="s">
        <v>170</v>
      </c>
      <c r="B55" s="273">
        <v>4557</v>
      </c>
      <c r="C55" s="273">
        <v>1514</v>
      </c>
      <c r="D55" s="274">
        <v>6071</v>
      </c>
      <c r="E55" s="118">
        <v>225.94470046082952</v>
      </c>
      <c r="F55" s="279">
        <v>149.11492734478205</v>
      </c>
      <c r="G55" s="118">
        <v>1029.63</v>
      </c>
      <c r="H55" s="118">
        <v>225.76</v>
      </c>
      <c r="I55" s="116">
        <v>1255.39</v>
      </c>
    </row>
    <row r="56" spans="1:9" ht="12.75">
      <c r="A56" s="98" t="s">
        <v>171</v>
      </c>
      <c r="B56" s="281">
        <v>7305</v>
      </c>
      <c r="C56" s="281">
        <v>1839</v>
      </c>
      <c r="D56" s="281">
        <v>9144</v>
      </c>
      <c r="E56" s="120">
        <v>221.05817932922656</v>
      </c>
      <c r="F56" s="120">
        <v>152.9200652528548</v>
      </c>
      <c r="G56" s="119">
        <v>1614.83</v>
      </c>
      <c r="H56" s="119">
        <v>281.22</v>
      </c>
      <c r="I56" s="120">
        <v>1896.05</v>
      </c>
    </row>
    <row r="57" spans="1:9" ht="12.75">
      <c r="A57" s="59"/>
      <c r="B57" s="273"/>
      <c r="C57" s="273"/>
      <c r="D57" s="274"/>
      <c r="E57" s="116"/>
      <c r="F57" s="116"/>
      <c r="G57" s="118"/>
      <c r="H57" s="118"/>
      <c r="I57" s="116"/>
    </row>
    <row r="58" spans="1:9" ht="12.75">
      <c r="A58" s="59" t="s">
        <v>183</v>
      </c>
      <c r="B58" s="273">
        <v>176</v>
      </c>
      <c r="C58" s="273">
        <v>28</v>
      </c>
      <c r="D58" s="274">
        <v>204</v>
      </c>
      <c r="E58" s="118">
        <v>210.57386363636363</v>
      </c>
      <c r="F58" s="279">
        <v>186.96428571428572</v>
      </c>
      <c r="G58" s="118">
        <v>37.061</v>
      </c>
      <c r="H58" s="118">
        <v>5.235</v>
      </c>
      <c r="I58" s="116">
        <v>42.296</v>
      </c>
    </row>
    <row r="59" spans="1:9" ht="12.75">
      <c r="A59" s="98" t="s">
        <v>184</v>
      </c>
      <c r="B59" s="281">
        <v>176</v>
      </c>
      <c r="C59" s="281">
        <v>28</v>
      </c>
      <c r="D59" s="281">
        <v>204</v>
      </c>
      <c r="E59" s="120">
        <v>210.57386363636363</v>
      </c>
      <c r="F59" s="120">
        <v>186.96428571428572</v>
      </c>
      <c r="G59" s="119">
        <v>37.061</v>
      </c>
      <c r="H59" s="119">
        <v>5.235</v>
      </c>
      <c r="I59" s="120">
        <v>42.296</v>
      </c>
    </row>
    <row r="60" spans="1:9" ht="12.75">
      <c r="A60" s="59"/>
      <c r="B60" s="274"/>
      <c r="C60" s="274"/>
      <c r="D60" s="274"/>
      <c r="E60" s="116"/>
      <c r="F60" s="116"/>
      <c r="G60" s="118"/>
      <c r="H60" s="118"/>
      <c r="I60" s="116"/>
    </row>
    <row r="61" spans="1:9" ht="13.5" thickBot="1">
      <c r="A61" s="80" t="s">
        <v>122</v>
      </c>
      <c r="B61" s="278">
        <v>30920</v>
      </c>
      <c r="C61" s="278">
        <v>2694</v>
      </c>
      <c r="D61" s="278">
        <v>33614</v>
      </c>
      <c r="E61" s="126">
        <v>197.77522639068562</v>
      </c>
      <c r="F61" s="127">
        <v>151.97512991833707</v>
      </c>
      <c r="G61" s="126">
        <v>6115.21</v>
      </c>
      <c r="H61" s="126">
        <v>409.42100000000005</v>
      </c>
      <c r="I61" s="127">
        <v>6524.630999999999</v>
      </c>
    </row>
    <row r="62" ht="12.75">
      <c r="J62" s="8"/>
    </row>
    <row r="63" ht="12.75">
      <c r="J63" s="8"/>
    </row>
  </sheetData>
  <mergeCells count="11">
    <mergeCell ref="A3:I3"/>
    <mergeCell ref="A4:I4"/>
    <mergeCell ref="A1:I1"/>
    <mergeCell ref="B6:D6"/>
    <mergeCell ref="G6:I6"/>
    <mergeCell ref="E6:F6"/>
    <mergeCell ref="E7:E8"/>
    <mergeCell ref="G7:G8"/>
    <mergeCell ref="I7:I8"/>
    <mergeCell ref="B7:B8"/>
    <mergeCell ref="D7:D8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111"/>
  <dimension ref="A1:I33"/>
  <sheetViews>
    <sheetView showGridLines="0" zoomScale="75" zoomScaleNormal="75" workbookViewId="0" topLeftCell="A1">
      <selection activeCell="A3" sqref="A3:E3"/>
    </sheetView>
  </sheetViews>
  <sheetFormatPr defaultColWidth="11.421875" defaultRowHeight="12.75"/>
  <cols>
    <col min="1" max="1" width="25.57421875" style="4" customWidth="1"/>
    <col min="2" max="4" width="16.7109375" style="4" customWidth="1"/>
    <col min="5" max="5" width="24.57421875" style="4" customWidth="1"/>
    <col min="6" max="7" width="13.7109375" style="4" customWidth="1"/>
    <col min="8" max="8" width="11.28125" style="4" customWidth="1"/>
    <col min="9" max="16384" width="11.421875" style="4" customWidth="1"/>
  </cols>
  <sheetData>
    <row r="1" spans="1:9" s="2" customFormat="1" ht="18">
      <c r="A1" s="451" t="s">
        <v>0</v>
      </c>
      <c r="B1" s="451"/>
      <c r="C1" s="451"/>
      <c r="D1" s="451"/>
      <c r="E1" s="451"/>
      <c r="F1" s="35"/>
      <c r="G1" s="35"/>
      <c r="H1" s="35"/>
      <c r="I1" s="35"/>
    </row>
    <row r="3" spans="1:7" s="3" customFormat="1" ht="15">
      <c r="A3" s="442" t="s">
        <v>255</v>
      </c>
      <c r="B3" s="442"/>
      <c r="C3" s="442"/>
      <c r="D3" s="442"/>
      <c r="E3" s="442"/>
      <c r="F3" s="56"/>
      <c r="G3" s="56"/>
    </row>
    <row r="4" spans="1:8" s="3" customFormat="1" ht="15">
      <c r="A4" s="442" t="s">
        <v>228</v>
      </c>
      <c r="B4" s="442"/>
      <c r="C4" s="442"/>
      <c r="D4" s="442"/>
      <c r="E4" s="442"/>
      <c r="F4" s="56"/>
      <c r="G4" s="56"/>
      <c r="H4" s="57"/>
    </row>
    <row r="5" ht="13.5" thickBot="1">
      <c r="H5" s="8"/>
    </row>
    <row r="6" spans="1:8" ht="12.75">
      <c r="A6" s="380"/>
      <c r="B6" s="367"/>
      <c r="C6" s="367"/>
      <c r="D6" s="367"/>
      <c r="E6" s="368"/>
      <c r="F6" s="97"/>
      <c r="G6" s="97"/>
      <c r="H6" s="8"/>
    </row>
    <row r="7" spans="1:8" ht="12.75">
      <c r="A7" s="91" t="s">
        <v>99</v>
      </c>
      <c r="B7" s="153" t="s">
        <v>30</v>
      </c>
      <c r="C7" s="153" t="s">
        <v>31</v>
      </c>
      <c r="D7" s="153" t="s">
        <v>221</v>
      </c>
      <c r="E7" s="154" t="s">
        <v>4</v>
      </c>
      <c r="F7" s="97"/>
      <c r="G7" s="97"/>
      <c r="H7" s="8"/>
    </row>
    <row r="8" spans="1:8" ht="12.75">
      <c r="A8" s="91" t="s">
        <v>102</v>
      </c>
      <c r="B8" s="153"/>
      <c r="C8" s="153"/>
      <c r="D8" s="153" t="s">
        <v>222</v>
      </c>
      <c r="E8" s="154"/>
      <c r="F8" s="97"/>
      <c r="G8" s="97"/>
      <c r="H8" s="8"/>
    </row>
    <row r="9" spans="1:8" ht="13.5" thickBot="1">
      <c r="A9" s="91"/>
      <c r="B9" s="285"/>
      <c r="C9" s="286"/>
      <c r="D9" s="286"/>
      <c r="E9" s="287"/>
      <c r="F9" s="24"/>
      <c r="G9" s="24"/>
      <c r="H9" s="8"/>
    </row>
    <row r="10" spans="1:8" ht="12.75">
      <c r="A10" s="65" t="s">
        <v>103</v>
      </c>
      <c r="B10" s="288">
        <v>57424.087</v>
      </c>
      <c r="C10" s="115">
        <v>1524.305</v>
      </c>
      <c r="D10" s="68">
        <v>5187.146</v>
      </c>
      <c r="E10" s="289">
        <v>64135.538</v>
      </c>
      <c r="F10" s="290"/>
      <c r="G10" s="291"/>
      <c r="H10" s="292"/>
    </row>
    <row r="11" spans="1:8" ht="12.75">
      <c r="A11" s="59" t="s">
        <v>104</v>
      </c>
      <c r="B11" s="163">
        <v>403.33</v>
      </c>
      <c r="C11" s="118">
        <v>28.171</v>
      </c>
      <c r="D11" s="72" t="s">
        <v>11</v>
      </c>
      <c r="E11" s="164">
        <v>431.501</v>
      </c>
      <c r="F11" s="290"/>
      <c r="G11" s="291"/>
      <c r="H11" s="292"/>
    </row>
    <row r="12" spans="1:8" ht="12.75">
      <c r="A12" s="59" t="s">
        <v>105</v>
      </c>
      <c r="B12" s="163">
        <v>515.386</v>
      </c>
      <c r="C12" s="118" t="s">
        <v>11</v>
      </c>
      <c r="D12" s="72" t="s">
        <v>11</v>
      </c>
      <c r="E12" s="164">
        <v>515.386</v>
      </c>
      <c r="F12" s="290"/>
      <c r="G12" s="291"/>
      <c r="H12" s="292"/>
    </row>
    <row r="13" spans="1:8" ht="12.75">
      <c r="A13" s="59" t="s">
        <v>106</v>
      </c>
      <c r="B13" s="163">
        <v>11702.18</v>
      </c>
      <c r="C13" s="118">
        <v>144</v>
      </c>
      <c r="D13" s="72">
        <v>441.46</v>
      </c>
      <c r="E13" s="164">
        <v>12287.64</v>
      </c>
      <c r="F13" s="290"/>
      <c r="G13" s="291"/>
      <c r="H13" s="292"/>
    </row>
    <row r="14" spans="1:8" ht="12.75">
      <c r="A14" s="59" t="s">
        <v>107</v>
      </c>
      <c r="B14" s="163">
        <v>21434.587</v>
      </c>
      <c r="C14" s="118">
        <v>212.05</v>
      </c>
      <c r="D14" s="72">
        <v>164.867</v>
      </c>
      <c r="E14" s="164">
        <v>21811.503999999997</v>
      </c>
      <c r="F14" s="290"/>
      <c r="G14" s="291"/>
      <c r="H14" s="292"/>
    </row>
    <row r="15" spans="1:8" ht="12.75">
      <c r="A15" s="59" t="s">
        <v>108</v>
      </c>
      <c r="B15" s="163">
        <v>2971.561</v>
      </c>
      <c r="C15" s="118">
        <v>29.045</v>
      </c>
      <c r="D15" s="72" t="s">
        <v>11</v>
      </c>
      <c r="E15" s="164">
        <v>3000.606</v>
      </c>
      <c r="F15" s="290"/>
      <c r="G15" s="291"/>
      <c r="H15" s="292"/>
    </row>
    <row r="16" spans="1:8" ht="12.75">
      <c r="A16" s="59" t="s">
        <v>109</v>
      </c>
      <c r="B16" s="163">
        <v>8378.441</v>
      </c>
      <c r="C16" s="118">
        <v>187.895</v>
      </c>
      <c r="D16" s="72">
        <v>10921.994</v>
      </c>
      <c r="E16" s="164">
        <v>19488.33</v>
      </c>
      <c r="F16" s="290"/>
      <c r="G16" s="291"/>
      <c r="H16" s="292"/>
    </row>
    <row r="17" spans="1:8" ht="12.75">
      <c r="A17" s="59" t="s">
        <v>110</v>
      </c>
      <c r="B17" s="163">
        <v>157637.398</v>
      </c>
      <c r="C17" s="118">
        <v>4428.3</v>
      </c>
      <c r="D17" s="72">
        <v>63625.041999999994</v>
      </c>
      <c r="E17" s="164">
        <v>225690.74</v>
      </c>
      <c r="F17" s="290"/>
      <c r="G17" s="291"/>
      <c r="H17" s="292"/>
    </row>
    <row r="18" spans="1:8" ht="12.75">
      <c r="A18" s="59" t="s">
        <v>111</v>
      </c>
      <c r="B18" s="163">
        <v>3393.854</v>
      </c>
      <c r="C18" s="118">
        <v>137.087</v>
      </c>
      <c r="D18" s="72">
        <v>104.47</v>
      </c>
      <c r="E18" s="164">
        <v>3635.4109999999996</v>
      </c>
      <c r="F18" s="290"/>
      <c r="G18" s="291"/>
      <c r="H18" s="292"/>
    </row>
    <row r="19" spans="1:8" ht="12.75">
      <c r="A19" s="59" t="s">
        <v>112</v>
      </c>
      <c r="B19" s="163">
        <v>41333.499</v>
      </c>
      <c r="C19" s="118">
        <v>1127.067</v>
      </c>
      <c r="D19" s="72">
        <v>166.203</v>
      </c>
      <c r="E19" s="164">
        <v>42626.76900000001</v>
      </c>
      <c r="F19" s="290"/>
      <c r="G19" s="291"/>
      <c r="H19" s="292"/>
    </row>
    <row r="20" spans="1:8" ht="12.75">
      <c r="A20" s="59" t="s">
        <v>113</v>
      </c>
      <c r="B20" s="163">
        <v>13540.075</v>
      </c>
      <c r="C20" s="118">
        <v>5043.892</v>
      </c>
      <c r="D20" s="72">
        <v>65.12</v>
      </c>
      <c r="E20" s="164">
        <v>18649.087</v>
      </c>
      <c r="F20" s="290"/>
      <c r="G20" s="291"/>
      <c r="H20" s="292"/>
    </row>
    <row r="21" spans="1:8" ht="12.75">
      <c r="A21" s="59" t="s">
        <v>114</v>
      </c>
      <c r="B21" s="163">
        <v>23446.373</v>
      </c>
      <c r="C21" s="118">
        <v>6508.455</v>
      </c>
      <c r="D21" s="72" t="s">
        <v>11</v>
      </c>
      <c r="E21" s="164">
        <v>29954.828</v>
      </c>
      <c r="F21" s="290"/>
      <c r="G21" s="291"/>
      <c r="H21" s="292"/>
    </row>
    <row r="22" spans="1:8" ht="12.75">
      <c r="A22" s="59" t="s">
        <v>115</v>
      </c>
      <c r="B22" s="163">
        <v>77175.745</v>
      </c>
      <c r="C22" s="118">
        <v>3790.825</v>
      </c>
      <c r="D22" s="72">
        <v>586.117</v>
      </c>
      <c r="E22" s="164">
        <v>81552.68699999999</v>
      </c>
      <c r="F22" s="290"/>
      <c r="G22" s="291"/>
      <c r="H22" s="292"/>
    </row>
    <row r="23" spans="1:8" ht="12.75">
      <c r="A23" s="59" t="s">
        <v>116</v>
      </c>
      <c r="B23" s="163">
        <v>14030.368</v>
      </c>
      <c r="C23" s="118">
        <v>491.582</v>
      </c>
      <c r="D23" s="72">
        <v>362.977</v>
      </c>
      <c r="E23" s="293">
        <v>14884.927000000001</v>
      </c>
      <c r="F23" s="290"/>
      <c r="G23" s="294"/>
      <c r="H23" s="292"/>
    </row>
    <row r="24" spans="1:8" ht="12.75">
      <c r="A24" s="59" t="s">
        <v>117</v>
      </c>
      <c r="B24" s="163">
        <v>6406.3330000000005</v>
      </c>
      <c r="C24" s="118">
        <v>0.5</v>
      </c>
      <c r="D24" s="72" t="s">
        <v>11</v>
      </c>
      <c r="E24" s="293">
        <v>6406.8330000000005</v>
      </c>
      <c r="F24" s="290"/>
      <c r="G24" s="294"/>
      <c r="H24" s="292"/>
    </row>
    <row r="25" spans="1:8" ht="12.75">
      <c r="A25" s="59" t="s">
        <v>118</v>
      </c>
      <c r="B25" s="163">
        <v>94179.497</v>
      </c>
      <c r="C25" s="118">
        <v>1337.601</v>
      </c>
      <c r="D25" s="72">
        <v>1746.1390000000001</v>
      </c>
      <c r="E25" s="164">
        <v>97263.237</v>
      </c>
      <c r="F25" s="290"/>
      <c r="G25" s="291"/>
      <c r="H25" s="292"/>
    </row>
    <row r="26" spans="1:8" ht="12.75">
      <c r="A26" s="59" t="s">
        <v>119</v>
      </c>
      <c r="B26" s="163">
        <v>5940.826</v>
      </c>
      <c r="C26" s="118">
        <v>485.914</v>
      </c>
      <c r="D26" s="72" t="s">
        <v>11</v>
      </c>
      <c r="E26" s="293">
        <v>6426.74</v>
      </c>
      <c r="F26" s="290"/>
      <c r="G26" s="294"/>
      <c r="H26" s="292"/>
    </row>
    <row r="27" spans="1:8" ht="12.75">
      <c r="A27" s="59"/>
      <c r="B27" s="163"/>
      <c r="C27" s="116"/>
      <c r="D27" s="72"/>
      <c r="E27" s="164"/>
      <c r="F27" s="159"/>
      <c r="G27" s="291"/>
      <c r="H27" s="292"/>
    </row>
    <row r="28" spans="1:8" s="175" customFormat="1" ht="12.75">
      <c r="A28" s="393" t="s">
        <v>120</v>
      </c>
      <c r="B28" s="405">
        <v>539913.54</v>
      </c>
      <c r="C28" s="334">
        <v>25476.689</v>
      </c>
      <c r="D28" s="395">
        <v>83371.53499999997</v>
      </c>
      <c r="E28" s="406">
        <v>648761.764</v>
      </c>
      <c r="F28" s="297"/>
      <c r="G28" s="298"/>
      <c r="H28" s="387"/>
    </row>
    <row r="29" spans="1:8" s="175" customFormat="1" ht="12.75">
      <c r="A29" s="98" t="s">
        <v>121</v>
      </c>
      <c r="B29" s="408">
        <v>17076</v>
      </c>
      <c r="C29" s="422">
        <v>651.758</v>
      </c>
      <c r="D29" s="408">
        <v>2155.238</v>
      </c>
      <c r="E29" s="390">
        <v>19882.996000000003</v>
      </c>
      <c r="F29" s="297"/>
      <c r="G29" s="423"/>
      <c r="H29" s="387"/>
    </row>
    <row r="30" spans="1:8" ht="12.75">
      <c r="A30" s="59"/>
      <c r="B30" s="163"/>
      <c r="C30" s="295"/>
      <c r="D30" s="163"/>
      <c r="E30" s="156"/>
      <c r="F30" s="159"/>
      <c r="G30" s="291"/>
      <c r="H30" s="292"/>
    </row>
    <row r="31" spans="1:8" ht="13.5" thickBot="1">
      <c r="A31" s="80" t="s">
        <v>122</v>
      </c>
      <c r="B31" s="166">
        <v>556989.54</v>
      </c>
      <c r="C31" s="296">
        <v>26128.447</v>
      </c>
      <c r="D31" s="166">
        <v>85526.77299999997</v>
      </c>
      <c r="E31" s="167">
        <v>668644.76</v>
      </c>
      <c r="F31" s="297"/>
      <c r="G31" s="298"/>
      <c r="H31" s="292"/>
    </row>
    <row r="32" spans="1:8" ht="12.75">
      <c r="A32" s="96"/>
      <c r="B32" s="96"/>
      <c r="C32" s="96"/>
      <c r="D32" s="96"/>
      <c r="E32" s="96"/>
      <c r="F32" s="59"/>
      <c r="G32" s="59"/>
      <c r="H32" s="96"/>
    </row>
    <row r="33" spans="1:8" ht="12.75">
      <c r="A33" s="96"/>
      <c r="B33" s="299"/>
      <c r="C33" s="299"/>
      <c r="D33" s="299"/>
      <c r="E33" s="299"/>
      <c r="F33" s="59"/>
      <c r="G33" s="291"/>
      <c r="H33" s="96"/>
    </row>
  </sheetData>
  <mergeCells count="3">
    <mergeCell ref="A3:E3"/>
    <mergeCell ref="A4:E4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1111"/>
  <dimension ref="A1:J32"/>
  <sheetViews>
    <sheetView showGridLines="0" zoomScale="75" zoomScaleNormal="75" workbookViewId="0" topLeftCell="A1">
      <selection activeCell="A3" sqref="A3:H3"/>
    </sheetView>
  </sheetViews>
  <sheetFormatPr defaultColWidth="11.421875" defaultRowHeight="12.75"/>
  <cols>
    <col min="1" max="1" width="25.57421875" style="4" customWidth="1"/>
    <col min="2" max="8" width="13.7109375" style="4" customWidth="1"/>
    <col min="9" max="9" width="11.28125" style="4" customWidth="1"/>
    <col min="10" max="16384" width="11.421875" style="4" customWidth="1"/>
  </cols>
  <sheetData>
    <row r="1" spans="1:10" s="2" customFormat="1" ht="18">
      <c r="A1" s="486" t="s">
        <v>0</v>
      </c>
      <c r="B1" s="486"/>
      <c r="C1" s="486"/>
      <c r="D1" s="486"/>
      <c r="E1" s="486"/>
      <c r="F1" s="486"/>
      <c r="G1" s="486"/>
      <c r="H1" s="486"/>
      <c r="I1" s="35"/>
      <c r="J1" s="35"/>
    </row>
    <row r="2" spans="1:8" ht="12.75">
      <c r="A2" s="300"/>
      <c r="B2" s="300"/>
      <c r="C2" s="300"/>
      <c r="D2" s="300"/>
      <c r="E2" s="300"/>
      <c r="F2" s="300"/>
      <c r="G2" s="300"/>
      <c r="H2" s="300"/>
    </row>
    <row r="3" spans="1:8" s="3" customFormat="1" ht="15">
      <c r="A3" s="485" t="s">
        <v>279</v>
      </c>
      <c r="B3" s="485"/>
      <c r="C3" s="485"/>
      <c r="D3" s="485"/>
      <c r="E3" s="485"/>
      <c r="F3" s="485"/>
      <c r="G3" s="485"/>
      <c r="H3" s="485"/>
    </row>
    <row r="4" ht="13.5" thickBot="1">
      <c r="I4" s="8"/>
    </row>
    <row r="5" spans="1:9" ht="12.75">
      <c r="A5" s="380"/>
      <c r="B5" s="439" t="s">
        <v>204</v>
      </c>
      <c r="C5" s="440"/>
      <c r="D5" s="440"/>
      <c r="E5" s="441"/>
      <c r="F5" s="439" t="s">
        <v>101</v>
      </c>
      <c r="G5" s="440"/>
      <c r="H5" s="440"/>
      <c r="I5" s="8"/>
    </row>
    <row r="6" spans="1:9" ht="12.75">
      <c r="A6" s="91" t="s">
        <v>99</v>
      </c>
      <c r="B6" s="153" t="s">
        <v>30</v>
      </c>
      <c r="C6" s="153" t="s">
        <v>31</v>
      </c>
      <c r="D6" s="153" t="s">
        <v>221</v>
      </c>
      <c r="E6" s="154" t="s">
        <v>4</v>
      </c>
      <c r="F6" s="153" t="s">
        <v>30</v>
      </c>
      <c r="G6" s="153" t="s">
        <v>31</v>
      </c>
      <c r="H6" s="154" t="s">
        <v>221</v>
      </c>
      <c r="I6" s="8"/>
    </row>
    <row r="7" spans="1:9" ht="12.75">
      <c r="A7" s="91" t="s">
        <v>102</v>
      </c>
      <c r="B7" s="153"/>
      <c r="C7" s="153"/>
      <c r="D7" s="153" t="s">
        <v>222</v>
      </c>
      <c r="E7" s="154"/>
      <c r="F7" s="153"/>
      <c r="G7" s="153"/>
      <c r="H7" s="154" t="s">
        <v>222</v>
      </c>
      <c r="I7" s="8"/>
    </row>
    <row r="8" spans="1:9" ht="13.5" thickBot="1">
      <c r="A8" s="91"/>
      <c r="B8" s="153"/>
      <c r="C8" s="301"/>
      <c r="D8" s="6"/>
      <c r="E8" s="6"/>
      <c r="F8" s="301"/>
      <c r="G8" s="301"/>
      <c r="H8" s="6"/>
      <c r="I8" s="8"/>
    </row>
    <row r="9" spans="1:9" ht="12.75">
      <c r="A9" s="65" t="s">
        <v>103</v>
      </c>
      <c r="B9" s="288">
        <v>104451.183</v>
      </c>
      <c r="C9" s="115">
        <v>3685.226</v>
      </c>
      <c r="D9" s="68">
        <v>15308.21</v>
      </c>
      <c r="E9" s="289">
        <v>123444.619</v>
      </c>
      <c r="F9" s="302">
        <v>1.818943730006539</v>
      </c>
      <c r="G9" s="303">
        <v>2.4176434506217586</v>
      </c>
      <c r="H9" s="304">
        <v>2.9511816324429656</v>
      </c>
      <c r="I9" s="292"/>
    </row>
    <row r="10" spans="1:9" ht="12.75">
      <c r="A10" s="59" t="s">
        <v>104</v>
      </c>
      <c r="B10" s="163">
        <v>733.651</v>
      </c>
      <c r="C10" s="118">
        <v>68.15</v>
      </c>
      <c r="D10" s="72">
        <v>5.901</v>
      </c>
      <c r="E10" s="164">
        <v>807.7019999999999</v>
      </c>
      <c r="F10" s="305">
        <v>1.8189844544169786</v>
      </c>
      <c r="G10" s="306">
        <v>2.4191544496113027</v>
      </c>
      <c r="H10" s="307">
        <v>47.208</v>
      </c>
      <c r="I10" s="292"/>
    </row>
    <row r="11" spans="1:9" ht="12.75">
      <c r="A11" s="59" t="s">
        <v>105</v>
      </c>
      <c r="B11" s="163">
        <v>923.241</v>
      </c>
      <c r="C11" s="118" t="s">
        <v>11</v>
      </c>
      <c r="D11" s="72" t="s">
        <v>11</v>
      </c>
      <c r="E11" s="164">
        <v>923.241</v>
      </c>
      <c r="F11" s="305">
        <v>1.791358321723912</v>
      </c>
      <c r="G11" s="306" t="s">
        <v>11</v>
      </c>
      <c r="H11" s="307" t="s">
        <v>11</v>
      </c>
      <c r="I11" s="292"/>
    </row>
    <row r="12" spans="1:9" ht="12.75">
      <c r="A12" s="59" t="s">
        <v>106</v>
      </c>
      <c r="B12" s="163">
        <v>20642.016</v>
      </c>
      <c r="C12" s="118">
        <v>343.817</v>
      </c>
      <c r="D12" s="72">
        <v>1354.5</v>
      </c>
      <c r="E12" s="164">
        <v>22340.333</v>
      </c>
      <c r="F12" s="305">
        <v>1.7639462048951562</v>
      </c>
      <c r="G12" s="306">
        <v>2.3876180555555555</v>
      </c>
      <c r="H12" s="307">
        <v>3.0682281520409553</v>
      </c>
      <c r="I12" s="292"/>
    </row>
    <row r="13" spans="1:9" ht="12.75">
      <c r="A13" s="59" t="s">
        <v>107</v>
      </c>
      <c r="B13" s="163">
        <v>37521.004</v>
      </c>
      <c r="C13" s="118">
        <v>474.906</v>
      </c>
      <c r="D13" s="72">
        <v>732.102</v>
      </c>
      <c r="E13" s="164">
        <v>38728.012</v>
      </c>
      <c r="F13" s="305">
        <v>1.7504887777870413</v>
      </c>
      <c r="G13" s="306">
        <v>2.2395944352746993</v>
      </c>
      <c r="H13" s="307">
        <v>4.44056117961751</v>
      </c>
      <c r="I13" s="292"/>
    </row>
    <row r="14" spans="1:9" ht="12.75">
      <c r="A14" s="59" t="s">
        <v>108</v>
      </c>
      <c r="B14" s="163">
        <v>5329.46</v>
      </c>
      <c r="C14" s="118">
        <v>68.153</v>
      </c>
      <c r="D14" s="72" t="s">
        <v>11</v>
      </c>
      <c r="E14" s="164">
        <v>5397.613</v>
      </c>
      <c r="F14" s="305">
        <v>1.7934883382841542</v>
      </c>
      <c r="G14" s="306">
        <v>2.3464623859528317</v>
      </c>
      <c r="H14" s="307" t="s">
        <v>11</v>
      </c>
      <c r="I14" s="292"/>
    </row>
    <row r="15" spans="1:9" ht="12.75">
      <c r="A15" s="59" t="s">
        <v>109</v>
      </c>
      <c r="B15" s="163">
        <v>14982.29</v>
      </c>
      <c r="C15" s="118">
        <v>416.91200000000003</v>
      </c>
      <c r="D15" s="72">
        <v>1883.045</v>
      </c>
      <c r="E15" s="164">
        <v>17282.247000000003</v>
      </c>
      <c r="F15" s="305">
        <v>1.7881954411327834</v>
      </c>
      <c r="G15" s="306">
        <v>2.218856276111658</v>
      </c>
      <c r="H15" s="307">
        <v>0.1724085363899669</v>
      </c>
      <c r="I15" s="292"/>
    </row>
    <row r="16" spans="1:9" ht="12.75">
      <c r="A16" s="59" t="s">
        <v>110</v>
      </c>
      <c r="B16" s="163">
        <v>281616.448</v>
      </c>
      <c r="C16" s="118">
        <v>10438.83</v>
      </c>
      <c r="D16" s="72">
        <v>36764.722</v>
      </c>
      <c r="E16" s="164">
        <v>328820</v>
      </c>
      <c r="F16" s="305">
        <v>1.7864824690902346</v>
      </c>
      <c r="G16" s="306">
        <v>2.3572996409457354</v>
      </c>
      <c r="H16" s="307">
        <v>0.5778341490132141</v>
      </c>
      <c r="I16" s="292"/>
    </row>
    <row r="17" spans="1:9" ht="12.75">
      <c r="A17" s="59" t="s">
        <v>111</v>
      </c>
      <c r="B17" s="163">
        <v>6048.033</v>
      </c>
      <c r="C17" s="118">
        <v>330.672</v>
      </c>
      <c r="D17" s="72">
        <v>39.085</v>
      </c>
      <c r="E17" s="164">
        <v>6417.79</v>
      </c>
      <c r="F17" s="305">
        <v>1.7820545609799363</v>
      </c>
      <c r="G17" s="306">
        <v>2.412132441442296</v>
      </c>
      <c r="H17" s="307">
        <v>0.37412654350531255</v>
      </c>
      <c r="I17" s="292"/>
    </row>
    <row r="18" spans="1:9" ht="12.75">
      <c r="A18" s="59" t="s">
        <v>112</v>
      </c>
      <c r="B18" s="163">
        <v>72892.16799999999</v>
      </c>
      <c r="C18" s="118">
        <v>2690.314</v>
      </c>
      <c r="D18" s="72">
        <v>553.1510000000001</v>
      </c>
      <c r="E18" s="164">
        <v>76135.63299999999</v>
      </c>
      <c r="F18" s="305">
        <v>1.7635131252740055</v>
      </c>
      <c r="G18" s="306">
        <v>2.387004499288862</v>
      </c>
      <c r="H18" s="307">
        <v>3.328164954904545</v>
      </c>
      <c r="I18" s="292"/>
    </row>
    <row r="19" spans="1:9" ht="12.75">
      <c r="A19" s="59" t="s">
        <v>113</v>
      </c>
      <c r="B19" s="163">
        <v>23224.956000000027</v>
      </c>
      <c r="C19" s="118">
        <v>11710.599</v>
      </c>
      <c r="D19" s="72">
        <v>62.132</v>
      </c>
      <c r="E19" s="164">
        <v>34997.68700000003</v>
      </c>
      <c r="F19" s="305">
        <v>1.71527528466423</v>
      </c>
      <c r="G19" s="306">
        <v>2.3217386494397583</v>
      </c>
      <c r="H19" s="307">
        <v>0.954115479115479</v>
      </c>
      <c r="I19" s="292"/>
    </row>
    <row r="20" spans="1:9" ht="12.75">
      <c r="A20" s="59" t="s">
        <v>114</v>
      </c>
      <c r="B20" s="163">
        <v>40383.295</v>
      </c>
      <c r="C20" s="118">
        <v>15173.4</v>
      </c>
      <c r="D20" s="72">
        <v>5.857</v>
      </c>
      <c r="E20" s="164">
        <v>55562.552</v>
      </c>
      <c r="F20" s="305">
        <v>1.722368530092053</v>
      </c>
      <c r="G20" s="306">
        <v>2.3313366997236673</v>
      </c>
      <c r="H20" s="307">
        <v>51.37719298245614</v>
      </c>
      <c r="I20" s="292"/>
    </row>
    <row r="21" spans="1:9" ht="12.75">
      <c r="A21" s="59" t="s">
        <v>115</v>
      </c>
      <c r="B21" s="163">
        <v>138523.815</v>
      </c>
      <c r="C21" s="118">
        <v>9562.485999999999</v>
      </c>
      <c r="D21" s="72">
        <v>4134.2919999999995</v>
      </c>
      <c r="E21" s="164">
        <v>152220.593</v>
      </c>
      <c r="F21" s="305">
        <v>1.7949138683403705</v>
      </c>
      <c r="G21" s="306">
        <v>2.5225342768394743</v>
      </c>
      <c r="H21" s="307">
        <v>7.0536974699590695</v>
      </c>
      <c r="I21" s="292"/>
    </row>
    <row r="22" spans="1:9" ht="12.75">
      <c r="A22" s="59" t="s">
        <v>116</v>
      </c>
      <c r="B22" s="163">
        <v>24077.979</v>
      </c>
      <c r="C22" s="118">
        <v>1280.94</v>
      </c>
      <c r="D22" s="72">
        <v>2546.1279999999997</v>
      </c>
      <c r="E22" s="163">
        <v>27905.047</v>
      </c>
      <c r="F22" s="308">
        <v>1.7161331049905462</v>
      </c>
      <c r="G22" s="306">
        <v>2.6057504139695924</v>
      </c>
      <c r="H22" s="309">
        <v>7.014571171176135</v>
      </c>
      <c r="I22" s="292"/>
    </row>
    <row r="23" spans="1:9" ht="12.75">
      <c r="A23" s="59" t="s">
        <v>117</v>
      </c>
      <c r="B23" s="163">
        <v>11312.367</v>
      </c>
      <c r="C23" s="118">
        <v>1.2</v>
      </c>
      <c r="D23" s="72" t="s">
        <v>11</v>
      </c>
      <c r="E23" s="163">
        <v>11313.567000000001</v>
      </c>
      <c r="F23" s="308">
        <v>1.765810019554088</v>
      </c>
      <c r="G23" s="306">
        <v>2.4</v>
      </c>
      <c r="H23" s="309" t="s">
        <v>11</v>
      </c>
      <c r="I23" s="292"/>
    </row>
    <row r="24" spans="1:9" ht="12.75">
      <c r="A24" s="59" t="s">
        <v>118</v>
      </c>
      <c r="B24" s="163">
        <v>161621.696</v>
      </c>
      <c r="C24" s="118">
        <v>3569.3269999999998</v>
      </c>
      <c r="D24" s="72">
        <v>12339.204</v>
      </c>
      <c r="E24" s="164">
        <v>177530.22699999998</v>
      </c>
      <c r="F24" s="305">
        <v>1.716102773409376</v>
      </c>
      <c r="G24" s="306">
        <v>2.6684541952346024</v>
      </c>
      <c r="H24" s="307">
        <v>7.066564574756075</v>
      </c>
      <c r="I24" s="292"/>
    </row>
    <row r="25" spans="1:9" ht="12.75">
      <c r="A25" s="59" t="s">
        <v>119</v>
      </c>
      <c r="B25" s="163">
        <v>10159.379</v>
      </c>
      <c r="C25" s="118">
        <v>1124.759</v>
      </c>
      <c r="D25" s="72" t="s">
        <v>11</v>
      </c>
      <c r="E25" s="163">
        <v>11284.138</v>
      </c>
      <c r="F25" s="308">
        <v>1.7100953638433445</v>
      </c>
      <c r="G25" s="306">
        <v>2.3147285322094033</v>
      </c>
      <c r="H25" s="309" t="s">
        <v>11</v>
      </c>
      <c r="I25" s="292"/>
    </row>
    <row r="26" spans="1:9" ht="12.75">
      <c r="A26" s="59"/>
      <c r="B26" s="163"/>
      <c r="C26" s="116"/>
      <c r="D26" s="72"/>
      <c r="E26" s="164"/>
      <c r="F26" s="305"/>
      <c r="G26" s="306"/>
      <c r="H26" s="307"/>
      <c r="I26" s="292"/>
    </row>
    <row r="27" spans="1:9" s="175" customFormat="1" ht="12.75">
      <c r="A27" s="393" t="s">
        <v>120</v>
      </c>
      <c r="B27" s="405">
        <v>954442.981</v>
      </c>
      <c r="C27" s="334">
        <v>60939.69099999999</v>
      </c>
      <c r="D27" s="395">
        <v>75728.329</v>
      </c>
      <c r="E27" s="406">
        <v>1091111.0010000002</v>
      </c>
      <c r="F27" s="424">
        <v>1.7677700414773816</v>
      </c>
      <c r="G27" s="335">
        <v>2.3919784474348296</v>
      </c>
      <c r="H27" s="425">
        <v>0.9083235543162306</v>
      </c>
      <c r="I27" s="387"/>
    </row>
    <row r="28" spans="1:9" s="175" customFormat="1" ht="12.75">
      <c r="A28" s="98" t="s">
        <v>121</v>
      </c>
      <c r="B28" s="408">
        <v>30186.441164238335</v>
      </c>
      <c r="C28" s="422">
        <v>1558.986552699166</v>
      </c>
      <c r="D28" s="172">
        <v>1957.647828596067</v>
      </c>
      <c r="E28" s="388">
        <v>33703.07554553357</v>
      </c>
      <c r="F28" s="426">
        <v>1.7677700377277077</v>
      </c>
      <c r="G28" s="427">
        <v>2.391971487421966</v>
      </c>
      <c r="H28" s="428">
        <v>0.9083209504454112</v>
      </c>
      <c r="I28" s="387"/>
    </row>
    <row r="29" spans="1:9" ht="12.75">
      <c r="A29" s="59"/>
      <c r="B29" s="163"/>
      <c r="C29" s="295"/>
      <c r="D29" s="72"/>
      <c r="E29" s="164"/>
      <c r="F29" s="305"/>
      <c r="G29" s="311"/>
      <c r="H29" s="305"/>
      <c r="I29" s="292"/>
    </row>
    <row r="30" spans="1:9" ht="13.5" thickBot="1">
      <c r="A30" s="80" t="s">
        <v>122</v>
      </c>
      <c r="B30" s="166">
        <v>984629.4221642384</v>
      </c>
      <c r="C30" s="296">
        <v>62498.677552699155</v>
      </c>
      <c r="D30" s="82">
        <v>77685.97682859606</v>
      </c>
      <c r="E30" s="167">
        <v>1124814.0765455337</v>
      </c>
      <c r="F30" s="312">
        <v>1.7677700413624255</v>
      </c>
      <c r="G30" s="313">
        <v>2.3919782738215996</v>
      </c>
      <c r="H30" s="312">
        <v>0.9083234886998026</v>
      </c>
      <c r="I30" s="292"/>
    </row>
    <row r="31" spans="1:9" ht="12.75">
      <c r="A31" s="96"/>
      <c r="B31" s="96"/>
      <c r="C31" s="96"/>
      <c r="D31" s="96"/>
      <c r="E31" s="96"/>
      <c r="F31" s="96"/>
      <c r="G31" s="96"/>
      <c r="H31" s="96"/>
      <c r="I31" s="96"/>
    </row>
    <row r="32" spans="1:9" ht="12.75">
      <c r="A32" s="96"/>
      <c r="B32" s="299"/>
      <c r="C32" s="299"/>
      <c r="D32" s="299"/>
      <c r="E32" s="299"/>
      <c r="F32" s="299"/>
      <c r="G32" s="96"/>
      <c r="H32" s="291"/>
      <c r="I32" s="96"/>
    </row>
  </sheetData>
  <mergeCells count="4">
    <mergeCell ref="B5:E5"/>
    <mergeCell ref="F5:H5"/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17"/>
  <dimension ref="A1:F32"/>
  <sheetViews>
    <sheetView showGridLines="0" zoomScale="75" zoomScaleNormal="75" workbookViewId="0" topLeftCell="A1">
      <selection activeCell="A3" sqref="A3:D3"/>
    </sheetView>
  </sheetViews>
  <sheetFormatPr defaultColWidth="11.421875" defaultRowHeight="12.75"/>
  <cols>
    <col min="1" max="1" width="40.7109375" style="4" customWidth="1"/>
    <col min="2" max="4" width="20.7109375" style="4" customWidth="1"/>
    <col min="5" max="5" width="11.28125" style="4" customWidth="1"/>
    <col min="6" max="16384" width="11.421875" style="4" customWidth="1"/>
  </cols>
  <sheetData>
    <row r="1" spans="1:6" s="2" customFormat="1" ht="18">
      <c r="A1" s="451" t="s">
        <v>0</v>
      </c>
      <c r="B1" s="451"/>
      <c r="C1" s="451"/>
      <c r="D1" s="451"/>
      <c r="E1" s="35"/>
      <c r="F1" s="35"/>
    </row>
    <row r="3" spans="1:4" s="3" customFormat="1" ht="15">
      <c r="A3" s="442" t="s">
        <v>256</v>
      </c>
      <c r="B3" s="442"/>
      <c r="C3" s="442"/>
      <c r="D3" s="442"/>
    </row>
    <row r="4" spans="1:5" s="3" customFormat="1" ht="15">
      <c r="A4" s="442" t="s">
        <v>257</v>
      </c>
      <c r="B4" s="442"/>
      <c r="C4" s="442"/>
      <c r="D4" s="442"/>
      <c r="E4" s="57"/>
    </row>
    <row r="5" ht="13.5" thickBot="1">
      <c r="E5" s="8"/>
    </row>
    <row r="6" spans="1:5" ht="12.75">
      <c r="A6" s="364" t="s">
        <v>99</v>
      </c>
      <c r="B6" s="367" t="s">
        <v>6</v>
      </c>
      <c r="C6" s="367" t="s">
        <v>223</v>
      </c>
      <c r="D6" s="368" t="s">
        <v>223</v>
      </c>
      <c r="E6" s="8"/>
    </row>
    <row r="7" spans="1:5" ht="12.75">
      <c r="A7" s="91" t="s">
        <v>102</v>
      </c>
      <c r="B7" s="153" t="s">
        <v>8</v>
      </c>
      <c r="C7" s="153" t="s">
        <v>190</v>
      </c>
      <c r="D7" s="154" t="s">
        <v>44</v>
      </c>
      <c r="E7" s="8"/>
    </row>
    <row r="8" spans="1:5" ht="13.5" thickBot="1">
      <c r="A8" s="91"/>
      <c r="B8" s="301" t="s">
        <v>191</v>
      </c>
      <c r="C8" s="301" t="s">
        <v>192</v>
      </c>
      <c r="D8" s="6" t="s">
        <v>9</v>
      </c>
      <c r="E8" s="8"/>
    </row>
    <row r="9" spans="1:5" ht="12.75">
      <c r="A9" s="65" t="s">
        <v>103</v>
      </c>
      <c r="B9" s="289">
        <v>4616.676</v>
      </c>
      <c r="C9" s="314">
        <v>1.1644297758820414</v>
      </c>
      <c r="D9" s="289">
        <v>5375.795</v>
      </c>
      <c r="E9" s="292"/>
    </row>
    <row r="10" spans="1:5" ht="12.75">
      <c r="A10" s="59" t="s">
        <v>104</v>
      </c>
      <c r="B10" s="164">
        <v>371.167</v>
      </c>
      <c r="C10" s="315">
        <v>1.1751098562102773</v>
      </c>
      <c r="D10" s="164">
        <v>436.162</v>
      </c>
      <c r="E10" s="292"/>
    </row>
    <row r="11" spans="1:5" ht="12.75">
      <c r="A11" s="59" t="s">
        <v>105</v>
      </c>
      <c r="B11" s="164">
        <v>155.257</v>
      </c>
      <c r="C11" s="315">
        <v>1.2001584469621338</v>
      </c>
      <c r="D11" s="164">
        <v>186.333</v>
      </c>
      <c r="E11" s="292"/>
    </row>
    <row r="12" spans="1:5" ht="12.75">
      <c r="A12" s="59" t="s">
        <v>106</v>
      </c>
      <c r="B12" s="164">
        <v>1125.638</v>
      </c>
      <c r="C12" s="315">
        <v>1.5093138291351218</v>
      </c>
      <c r="D12" s="164">
        <v>1698.941</v>
      </c>
      <c r="E12" s="292"/>
    </row>
    <row r="13" spans="1:5" ht="12.75">
      <c r="A13" s="59" t="s">
        <v>107</v>
      </c>
      <c r="B13" s="164">
        <v>2912.772</v>
      </c>
      <c r="C13" s="315">
        <v>1.2594500393439652</v>
      </c>
      <c r="D13" s="164">
        <v>3668.4908100000002</v>
      </c>
      <c r="E13" s="292"/>
    </row>
    <row r="14" spans="1:5" ht="12.75">
      <c r="A14" s="59" t="s">
        <v>108</v>
      </c>
      <c r="B14" s="164">
        <v>460.721</v>
      </c>
      <c r="C14" s="315">
        <v>1.1999192569906731</v>
      </c>
      <c r="D14" s="164">
        <v>552.828</v>
      </c>
      <c r="E14" s="292"/>
    </row>
    <row r="15" spans="1:5" ht="12.75">
      <c r="A15" s="59" t="s">
        <v>109</v>
      </c>
      <c r="B15" s="164">
        <v>4650.727999999999</v>
      </c>
      <c r="C15" s="315">
        <v>1.109830882390886</v>
      </c>
      <c r="D15" s="164">
        <v>5161.521559999999</v>
      </c>
      <c r="E15" s="292"/>
    </row>
    <row r="16" spans="1:5" ht="12.75">
      <c r="A16" s="59" t="s">
        <v>110</v>
      </c>
      <c r="B16" s="164">
        <v>14563.623</v>
      </c>
      <c r="C16" s="315">
        <v>1.1252176879338336</v>
      </c>
      <c r="D16" s="164">
        <v>16387.2462</v>
      </c>
      <c r="E16" s="292"/>
    </row>
    <row r="17" spans="1:5" ht="12.75">
      <c r="A17" s="59" t="s">
        <v>111</v>
      </c>
      <c r="B17" s="164">
        <v>513.726</v>
      </c>
      <c r="C17" s="315">
        <v>1.1571032028746842</v>
      </c>
      <c r="D17" s="164">
        <v>594.434</v>
      </c>
      <c r="E17" s="292"/>
    </row>
    <row r="18" spans="1:5" ht="12.75">
      <c r="A18" s="59" t="s">
        <v>112</v>
      </c>
      <c r="B18" s="164">
        <v>3164.272</v>
      </c>
      <c r="C18" s="315">
        <v>1.1470290796745666</v>
      </c>
      <c r="D18" s="164">
        <v>3629.5119999999997</v>
      </c>
      <c r="E18" s="292"/>
    </row>
    <row r="19" spans="1:5" ht="12.75">
      <c r="A19" s="59" t="s">
        <v>113</v>
      </c>
      <c r="B19" s="164">
        <v>121.907</v>
      </c>
      <c r="C19" s="315">
        <v>0.9874330432214722</v>
      </c>
      <c r="D19" s="164">
        <v>120.375</v>
      </c>
      <c r="E19" s="292"/>
    </row>
    <row r="20" spans="1:5" ht="12.75">
      <c r="A20" s="59" t="s">
        <v>114</v>
      </c>
      <c r="B20" s="164">
        <v>4483.537</v>
      </c>
      <c r="C20" s="315">
        <v>1.125421291270709</v>
      </c>
      <c r="D20" s="164">
        <v>5045.868</v>
      </c>
      <c r="E20" s="292"/>
    </row>
    <row r="21" spans="1:5" ht="12.75">
      <c r="A21" s="59" t="s">
        <v>115</v>
      </c>
      <c r="B21" s="164">
        <v>5640.7029999999995</v>
      </c>
      <c r="C21" s="315">
        <v>1.0561710127266053</v>
      </c>
      <c r="D21" s="164">
        <v>5957.5470000000005</v>
      </c>
      <c r="E21" s="292"/>
    </row>
    <row r="22" spans="1:5" ht="12.75">
      <c r="A22" s="59" t="s">
        <v>116</v>
      </c>
      <c r="B22" s="316">
        <v>517.636</v>
      </c>
      <c r="C22" s="315">
        <v>1.1535499849314963</v>
      </c>
      <c r="D22" s="293">
        <v>597.119</v>
      </c>
      <c r="E22" s="292"/>
    </row>
    <row r="23" spans="1:5" ht="12.75">
      <c r="A23" s="59" t="s">
        <v>117</v>
      </c>
      <c r="B23" s="316">
        <v>275.546</v>
      </c>
      <c r="C23" s="315">
        <v>1</v>
      </c>
      <c r="D23" s="293">
        <v>275.546</v>
      </c>
      <c r="E23" s="292"/>
    </row>
    <row r="24" spans="1:5" ht="12.75">
      <c r="A24" s="59" t="s">
        <v>118</v>
      </c>
      <c r="B24" s="164">
        <v>755.451</v>
      </c>
      <c r="C24" s="315">
        <v>1.1154899523595836</v>
      </c>
      <c r="D24" s="164">
        <v>842.6979999999999</v>
      </c>
      <c r="E24" s="292"/>
    </row>
    <row r="25" spans="1:5" ht="12.75">
      <c r="A25" s="59" t="s">
        <v>119</v>
      </c>
      <c r="B25" s="316">
        <v>163.824</v>
      </c>
      <c r="C25" s="315">
        <v>1.2663468112120324</v>
      </c>
      <c r="D25" s="293">
        <v>207.458</v>
      </c>
      <c r="E25" s="292"/>
    </row>
    <row r="26" spans="1:5" ht="12.75">
      <c r="A26" s="59"/>
      <c r="B26" s="164"/>
      <c r="C26" s="155"/>
      <c r="D26" s="164"/>
      <c r="E26" s="292"/>
    </row>
    <row r="27" spans="1:5" s="175" customFormat="1" ht="12.75">
      <c r="A27" s="393" t="s">
        <v>120</v>
      </c>
      <c r="B27" s="406">
        <v>44493.184</v>
      </c>
      <c r="C27" s="429">
        <v>1.1403516226215682</v>
      </c>
      <c r="D27" s="406">
        <v>50737.87457</v>
      </c>
      <c r="E27" s="387"/>
    </row>
    <row r="28" spans="1:5" s="175" customFormat="1" ht="12.75">
      <c r="A28" s="98" t="s">
        <v>121</v>
      </c>
      <c r="B28" s="390">
        <v>42125.00122580607</v>
      </c>
      <c r="C28" s="389">
        <v>1.25479721704024</v>
      </c>
      <c r="D28" s="390">
        <v>52858.33430595815</v>
      </c>
      <c r="E28" s="387"/>
    </row>
    <row r="29" spans="1:5" ht="12.75">
      <c r="A29" s="59"/>
      <c r="B29" s="156"/>
      <c r="C29" s="155"/>
      <c r="D29" s="164"/>
      <c r="E29" s="292"/>
    </row>
    <row r="30" spans="1:5" ht="13.5" thickBot="1">
      <c r="A30" s="80" t="s">
        <v>122</v>
      </c>
      <c r="B30" s="167">
        <v>86618.18522580607</v>
      </c>
      <c r="C30" s="317">
        <v>1.1960099210794113</v>
      </c>
      <c r="D30" s="167">
        <v>103596.20887595815</v>
      </c>
      <c r="E30" s="292"/>
    </row>
    <row r="31" spans="1:5" ht="12.75">
      <c r="A31" s="96"/>
      <c r="B31" s="96"/>
      <c r="C31" s="96"/>
      <c r="D31" s="96"/>
      <c r="E31" s="96"/>
    </row>
    <row r="32" spans="1:5" ht="12.75">
      <c r="A32" s="96"/>
      <c r="B32" s="299"/>
      <c r="C32" s="96"/>
      <c r="D32" s="291"/>
      <c r="E32" s="96"/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13" transitionEvaluation="1"/>
  <dimension ref="A1:H103"/>
  <sheetViews>
    <sheetView showGridLines="0" zoomScale="75" zoomScaleNormal="75" workbookViewId="0" topLeftCell="A2">
      <selection activeCell="C14" sqref="C14"/>
    </sheetView>
  </sheetViews>
  <sheetFormatPr defaultColWidth="12.57421875" defaultRowHeight="12.75"/>
  <cols>
    <col min="1" max="1" width="34.8515625" style="38" customWidth="1"/>
    <col min="2" max="2" width="26.28125" style="38" customWidth="1"/>
    <col min="3" max="5" width="24.7109375" style="38" customWidth="1"/>
    <col min="6" max="7" width="16.421875" style="38" customWidth="1"/>
    <col min="8" max="16384" width="12.57421875" style="38" customWidth="1"/>
  </cols>
  <sheetData>
    <row r="1" spans="1:6" s="36" customFormat="1" ht="18">
      <c r="A1" s="451" t="s">
        <v>0</v>
      </c>
      <c r="B1" s="451"/>
      <c r="C1" s="451"/>
      <c r="D1" s="451"/>
      <c r="E1" s="451"/>
      <c r="F1" s="35"/>
    </row>
    <row r="3" spans="1:5" s="37" customFormat="1" ht="15">
      <c r="A3" s="438" t="s">
        <v>268</v>
      </c>
      <c r="B3" s="438"/>
      <c r="C3" s="438"/>
      <c r="D3" s="438"/>
      <c r="E3" s="438"/>
    </row>
    <row r="4" spans="1:5" s="37" customFormat="1" ht="15">
      <c r="A4" s="438" t="s">
        <v>270</v>
      </c>
      <c r="B4" s="438"/>
      <c r="C4" s="438"/>
      <c r="D4" s="438"/>
      <c r="E4" s="438"/>
    </row>
    <row r="5" s="37" customFormat="1" ht="12.75" customHeight="1" thickBot="1"/>
    <row r="6" spans="1:5" ht="12.75">
      <c r="A6" s="361" t="s">
        <v>55</v>
      </c>
      <c r="B6" s="452" t="s">
        <v>56</v>
      </c>
      <c r="C6" s="453"/>
      <c r="D6" s="452" t="s">
        <v>57</v>
      </c>
      <c r="E6" s="454"/>
    </row>
    <row r="7" spans="1:5" ht="13.5" thickBot="1">
      <c r="A7" s="39"/>
      <c r="B7" s="40">
        <v>1999</v>
      </c>
      <c r="C7" s="40">
        <v>2000</v>
      </c>
      <c r="D7" s="40">
        <v>1999</v>
      </c>
      <c r="E7" s="41">
        <v>2000</v>
      </c>
    </row>
    <row r="8" spans="1:5" ht="12.75">
      <c r="A8" s="42" t="s">
        <v>58</v>
      </c>
      <c r="B8" s="43">
        <v>19452</v>
      </c>
      <c r="C8" s="43">
        <v>23200.501</v>
      </c>
      <c r="D8" s="43">
        <v>20801</v>
      </c>
      <c r="E8" s="44">
        <v>24337.365</v>
      </c>
    </row>
    <row r="9" spans="1:5" ht="12.75">
      <c r="A9" s="45"/>
      <c r="B9" s="46"/>
      <c r="C9" s="46"/>
      <c r="D9" s="46"/>
      <c r="E9" s="47"/>
    </row>
    <row r="10" spans="1:5" ht="12.75">
      <c r="A10" s="392" t="s">
        <v>236</v>
      </c>
      <c r="B10" s="46"/>
      <c r="C10" s="46"/>
      <c r="D10" s="46"/>
      <c r="E10" s="47"/>
    </row>
    <row r="11" spans="1:5" ht="12.75">
      <c r="A11" s="392" t="s">
        <v>59</v>
      </c>
      <c r="B11" s="46">
        <v>6692</v>
      </c>
      <c r="C11" s="46">
        <v>8330.71</v>
      </c>
      <c r="D11" s="46">
        <v>92800</v>
      </c>
      <c r="E11" s="47">
        <v>10026.076</v>
      </c>
    </row>
    <row r="12" spans="1:5" ht="12.75">
      <c r="A12" s="45" t="s">
        <v>60</v>
      </c>
      <c r="B12" s="46">
        <v>1422.128</v>
      </c>
      <c r="C12" s="46">
        <v>1655.235</v>
      </c>
      <c r="D12" s="46">
        <v>1021.952</v>
      </c>
      <c r="E12" s="47">
        <v>1043.57</v>
      </c>
    </row>
    <row r="13" spans="1:5" ht="12.75">
      <c r="A13" s="45" t="s">
        <v>61</v>
      </c>
      <c r="B13" s="46">
        <v>132.09</v>
      </c>
      <c r="C13" s="46">
        <v>178.522</v>
      </c>
      <c r="D13" s="46">
        <v>221.243</v>
      </c>
      <c r="E13" s="47">
        <v>201.532</v>
      </c>
    </row>
    <row r="14" spans="1:5" ht="12.75">
      <c r="A14" s="45" t="s">
        <v>62</v>
      </c>
      <c r="B14" s="46">
        <v>352.896</v>
      </c>
      <c r="C14" s="46">
        <v>379.694</v>
      </c>
      <c r="D14" s="46">
        <v>968.687</v>
      </c>
      <c r="E14" s="47">
        <v>1191.639</v>
      </c>
    </row>
    <row r="15" spans="1:5" ht="12.75">
      <c r="A15" s="45" t="s">
        <v>63</v>
      </c>
      <c r="B15" s="46">
        <v>141.096</v>
      </c>
      <c r="C15" s="46">
        <v>179.987</v>
      </c>
      <c r="D15" s="46">
        <v>1252.768</v>
      </c>
      <c r="E15" s="47">
        <v>1473.434</v>
      </c>
    </row>
    <row r="16" spans="1:5" ht="12.75">
      <c r="A16" s="45" t="s">
        <v>64</v>
      </c>
      <c r="B16" s="46">
        <v>247.755</v>
      </c>
      <c r="C16" s="46">
        <v>306.198</v>
      </c>
      <c r="D16" s="46">
        <v>519.627</v>
      </c>
      <c r="E16" s="47">
        <v>635.785</v>
      </c>
    </row>
    <row r="17" spans="1:5" ht="12.75">
      <c r="A17" s="45" t="s">
        <v>65</v>
      </c>
      <c r="B17" s="46">
        <v>26.279</v>
      </c>
      <c r="C17" s="46">
        <v>30.809</v>
      </c>
      <c r="D17" s="46">
        <v>32.981</v>
      </c>
      <c r="E17" s="47">
        <v>25.507</v>
      </c>
    </row>
    <row r="18" spans="1:5" ht="12.75">
      <c r="A18" s="45" t="s">
        <v>66</v>
      </c>
      <c r="B18" s="46">
        <v>1077.351</v>
      </c>
      <c r="C18" s="46">
        <v>1158.463</v>
      </c>
      <c r="D18" s="46">
        <v>1584.417</v>
      </c>
      <c r="E18" s="47">
        <v>1699.847</v>
      </c>
    </row>
    <row r="19" spans="1:5" ht="12.75">
      <c r="A19" s="45" t="s">
        <v>67</v>
      </c>
      <c r="B19" s="46">
        <v>449.557</v>
      </c>
      <c r="C19" s="46">
        <v>488.172</v>
      </c>
      <c r="D19" s="46">
        <v>9.432</v>
      </c>
      <c r="E19" s="47">
        <v>16.992</v>
      </c>
    </row>
    <row r="20" spans="1:5" ht="12.75">
      <c r="A20" s="45" t="s">
        <v>68</v>
      </c>
      <c r="B20" s="46">
        <v>539.76</v>
      </c>
      <c r="C20" s="46">
        <v>533.561</v>
      </c>
      <c r="D20" s="46">
        <v>2112.297</v>
      </c>
      <c r="E20" s="47">
        <v>2033.369</v>
      </c>
    </row>
    <row r="21" spans="1:5" ht="12.75">
      <c r="A21" s="45" t="s">
        <v>69</v>
      </c>
      <c r="B21" s="46">
        <v>58.636</v>
      </c>
      <c r="C21" s="46">
        <v>126.313</v>
      </c>
      <c r="D21" s="46">
        <v>681.045</v>
      </c>
      <c r="E21" s="47">
        <v>764.833</v>
      </c>
    </row>
    <row r="22" spans="1:5" ht="12.75">
      <c r="A22" s="45" t="s">
        <v>70</v>
      </c>
      <c r="B22" s="46">
        <v>1190.479</v>
      </c>
      <c r="C22" s="46">
        <v>1441.451</v>
      </c>
      <c r="D22" s="46">
        <v>262.959</v>
      </c>
      <c r="E22" s="47">
        <v>375.637</v>
      </c>
    </row>
    <row r="23" spans="1:5" ht="12.75">
      <c r="A23" s="45" t="s">
        <v>71</v>
      </c>
      <c r="B23" s="46">
        <v>168.297</v>
      </c>
      <c r="C23" s="46">
        <v>214.579</v>
      </c>
      <c r="D23" s="46">
        <v>5.774</v>
      </c>
      <c r="E23" s="47">
        <v>16.952</v>
      </c>
    </row>
    <row r="24" spans="1:5" ht="12.75">
      <c r="A24" s="45" t="s">
        <v>72</v>
      </c>
      <c r="B24" s="46">
        <v>809.928</v>
      </c>
      <c r="C24" s="46">
        <v>1524.965</v>
      </c>
      <c r="D24" s="46">
        <v>552.525</v>
      </c>
      <c r="E24" s="47">
        <v>512.238</v>
      </c>
    </row>
    <row r="25" spans="1:5" ht="12.75">
      <c r="A25" s="45" t="s">
        <v>73</v>
      </c>
      <c r="B25" s="46">
        <v>75.941</v>
      </c>
      <c r="C25" s="46">
        <v>112.76</v>
      </c>
      <c r="D25" s="46">
        <v>53.836</v>
      </c>
      <c r="E25" s="47">
        <v>34.743</v>
      </c>
    </row>
    <row r="26" spans="1:5" ht="12.75">
      <c r="A26" s="45"/>
      <c r="B26" s="46"/>
      <c r="C26" s="46"/>
      <c r="D26" s="46"/>
      <c r="E26" s="47"/>
    </row>
    <row r="27" spans="1:5" ht="12.75">
      <c r="A27" s="392" t="s">
        <v>74</v>
      </c>
      <c r="B27" s="46"/>
      <c r="C27" s="46"/>
      <c r="D27" s="46"/>
      <c r="E27" s="47"/>
    </row>
    <row r="28" spans="1:5" ht="12.75">
      <c r="A28" s="45" t="s">
        <v>75</v>
      </c>
      <c r="B28" s="46">
        <v>35.223</v>
      </c>
      <c r="C28" s="46">
        <v>46.994</v>
      </c>
      <c r="D28" s="46">
        <v>11.09</v>
      </c>
      <c r="E28" s="47">
        <v>14.776</v>
      </c>
    </row>
    <row r="29" spans="1:5" ht="12.75">
      <c r="A29" s="45" t="s">
        <v>76</v>
      </c>
      <c r="B29" s="46">
        <v>2.986</v>
      </c>
      <c r="C29" s="46">
        <v>6.009</v>
      </c>
      <c r="D29" s="46">
        <v>4.322</v>
      </c>
      <c r="E29" s="47">
        <v>3.906</v>
      </c>
    </row>
    <row r="30" spans="1:5" ht="12.75">
      <c r="A30" s="45" t="s">
        <v>77</v>
      </c>
      <c r="B30" s="46">
        <v>22.216</v>
      </c>
      <c r="C30" s="46">
        <v>35.679</v>
      </c>
      <c r="D30" s="46">
        <v>3.452</v>
      </c>
      <c r="E30" s="47">
        <v>6.184</v>
      </c>
    </row>
    <row r="31" spans="1:5" ht="12.75">
      <c r="A31" s="45" t="s">
        <v>78</v>
      </c>
      <c r="B31" s="46">
        <v>21.94</v>
      </c>
      <c r="C31" s="46">
        <v>27.768</v>
      </c>
      <c r="D31" s="46">
        <v>8.318</v>
      </c>
      <c r="E31" s="47">
        <v>3.246</v>
      </c>
    </row>
    <row r="32" spans="1:5" ht="12.75">
      <c r="A32" s="45" t="s">
        <v>79</v>
      </c>
      <c r="B32" s="46">
        <v>98.352</v>
      </c>
      <c r="C32" s="46">
        <v>59.042</v>
      </c>
      <c r="D32" s="46">
        <v>76.694</v>
      </c>
      <c r="E32" s="47">
        <v>29.517</v>
      </c>
    </row>
    <row r="33" spans="1:5" ht="12.75">
      <c r="A33" s="45" t="s">
        <v>80</v>
      </c>
      <c r="B33" s="46">
        <v>25.343</v>
      </c>
      <c r="C33" s="46">
        <v>60.748</v>
      </c>
      <c r="D33" s="46">
        <v>232.168</v>
      </c>
      <c r="E33" s="47">
        <v>289.723</v>
      </c>
    </row>
    <row r="34" spans="1:5" ht="12.75">
      <c r="A34" s="45" t="s">
        <v>81</v>
      </c>
      <c r="B34" s="46">
        <v>19.299</v>
      </c>
      <c r="C34" s="46">
        <v>28.099</v>
      </c>
      <c r="D34" s="46" t="s">
        <v>11</v>
      </c>
      <c r="E34" s="47">
        <v>1.394</v>
      </c>
    </row>
    <row r="35" spans="1:5" ht="12.75">
      <c r="A35" s="45" t="s">
        <v>82</v>
      </c>
      <c r="B35" s="46">
        <v>17.357</v>
      </c>
      <c r="C35" s="46">
        <v>10.387</v>
      </c>
      <c r="D35" s="46">
        <v>12.019</v>
      </c>
      <c r="E35" s="47">
        <v>24.277</v>
      </c>
    </row>
    <row r="36" spans="1:5" ht="12.75">
      <c r="A36" s="45" t="s">
        <v>83</v>
      </c>
      <c r="B36" s="46">
        <v>62.927</v>
      </c>
      <c r="C36" s="46">
        <v>60.092</v>
      </c>
      <c r="D36" s="46">
        <v>170.742</v>
      </c>
      <c r="E36" s="47">
        <v>202.266</v>
      </c>
    </row>
    <row r="37" spans="1:5" ht="12.75">
      <c r="A37" s="45" t="s">
        <v>84</v>
      </c>
      <c r="B37" s="46">
        <v>46.844</v>
      </c>
      <c r="C37" s="46">
        <v>44.724</v>
      </c>
      <c r="D37" s="46">
        <v>15.269</v>
      </c>
      <c r="E37" s="47">
        <v>34.238</v>
      </c>
    </row>
    <row r="38" spans="1:5" ht="12.75">
      <c r="A38" s="45" t="s">
        <v>85</v>
      </c>
      <c r="B38" s="46">
        <v>47.862</v>
      </c>
      <c r="C38" s="46">
        <v>73.982</v>
      </c>
      <c r="D38" s="46">
        <v>4.82</v>
      </c>
      <c r="E38" s="47">
        <v>8.108</v>
      </c>
    </row>
    <row r="39" spans="1:7" ht="12.75">
      <c r="A39" s="45" t="s">
        <v>86</v>
      </c>
      <c r="B39" s="46" t="s">
        <v>11</v>
      </c>
      <c r="C39" s="46">
        <v>1.52</v>
      </c>
      <c r="D39" s="46">
        <v>11.519</v>
      </c>
      <c r="E39" s="47">
        <v>5.393</v>
      </c>
      <c r="F39" s="48"/>
      <c r="G39" s="48"/>
    </row>
    <row r="40" spans="1:7" ht="12.75">
      <c r="A40" s="45"/>
      <c r="B40" s="46"/>
      <c r="C40" s="46"/>
      <c r="D40" s="46"/>
      <c r="E40" s="47"/>
      <c r="F40" s="48"/>
      <c r="G40" s="49"/>
    </row>
    <row r="41" spans="1:7" ht="12.75">
      <c r="A41" s="392" t="s">
        <v>237</v>
      </c>
      <c r="B41" s="46"/>
      <c r="C41" s="46"/>
      <c r="D41" s="46"/>
      <c r="E41" s="47"/>
      <c r="F41" s="48"/>
      <c r="G41" s="49"/>
    </row>
    <row r="42" spans="1:7" ht="12.75">
      <c r="A42" s="45" t="s">
        <v>87</v>
      </c>
      <c r="B42" s="46">
        <v>104.958</v>
      </c>
      <c r="C42" s="46">
        <v>124.499</v>
      </c>
      <c r="D42" s="46">
        <v>243.427</v>
      </c>
      <c r="E42" s="47">
        <v>358.472</v>
      </c>
      <c r="F42" s="48"/>
      <c r="G42" s="49"/>
    </row>
    <row r="43" spans="1:7" ht="12.75">
      <c r="A43" s="45" t="s">
        <v>88</v>
      </c>
      <c r="B43" s="46">
        <v>24.123</v>
      </c>
      <c r="C43" s="46">
        <v>44.837</v>
      </c>
      <c r="D43" s="46">
        <v>1354.159</v>
      </c>
      <c r="E43" s="47">
        <v>1598.93</v>
      </c>
      <c r="F43" s="48"/>
      <c r="G43" s="49"/>
    </row>
    <row r="44" spans="1:7" ht="12.75">
      <c r="A44" s="45" t="s">
        <v>89</v>
      </c>
      <c r="B44" s="46">
        <v>61.907</v>
      </c>
      <c r="C44" s="46">
        <v>66.647</v>
      </c>
      <c r="D44" s="46">
        <v>1058.385</v>
      </c>
      <c r="E44" s="47">
        <v>1549.663</v>
      </c>
      <c r="F44" s="48"/>
      <c r="G44" s="49"/>
    </row>
    <row r="45" spans="1:7" ht="12.75">
      <c r="A45" s="45" t="s">
        <v>90</v>
      </c>
      <c r="B45" s="46">
        <v>336.592</v>
      </c>
      <c r="C45" s="46">
        <v>482.265</v>
      </c>
      <c r="D45" s="46">
        <v>917.664</v>
      </c>
      <c r="E45" s="47">
        <v>1187.115</v>
      </c>
      <c r="F45" s="48"/>
      <c r="G45" s="49"/>
    </row>
    <row r="46" spans="1:7" ht="12.75">
      <c r="A46" s="45" t="s">
        <v>91</v>
      </c>
      <c r="B46" s="46">
        <v>1262.025</v>
      </c>
      <c r="C46" s="46">
        <v>1831.719</v>
      </c>
      <c r="D46" s="46">
        <v>4049.537</v>
      </c>
      <c r="E46" s="47">
        <v>4693.589</v>
      </c>
      <c r="F46" s="48"/>
      <c r="G46" s="49"/>
    </row>
    <row r="47" spans="1:6" ht="12.75">
      <c r="A47" s="45" t="s">
        <v>92</v>
      </c>
      <c r="B47" s="46" t="s">
        <v>11</v>
      </c>
      <c r="C47" s="46" t="s">
        <v>11</v>
      </c>
      <c r="D47" s="46">
        <v>1.183</v>
      </c>
      <c r="E47" s="47">
        <v>1.848</v>
      </c>
      <c r="F47" s="48"/>
    </row>
    <row r="48" spans="1:6" ht="12.75">
      <c r="A48" s="45" t="s">
        <v>93</v>
      </c>
      <c r="B48" s="46">
        <v>2010.696</v>
      </c>
      <c r="C48" s="46">
        <v>2696.289</v>
      </c>
      <c r="D48" s="46">
        <v>4.442</v>
      </c>
      <c r="E48" s="47">
        <v>5.355</v>
      </c>
      <c r="F48" s="48"/>
    </row>
    <row r="49" spans="1:7" ht="12.75">
      <c r="A49" s="45" t="s">
        <v>94</v>
      </c>
      <c r="B49" s="46">
        <v>926.67</v>
      </c>
      <c r="C49" s="46">
        <v>1080.976</v>
      </c>
      <c r="D49" s="46">
        <v>51.313</v>
      </c>
      <c r="E49" s="47">
        <v>80.923</v>
      </c>
      <c r="F49" s="48"/>
      <c r="G49" s="48"/>
    </row>
    <row r="50" spans="1:7" ht="12.75">
      <c r="A50" s="45" t="s">
        <v>95</v>
      </c>
      <c r="B50" s="46">
        <v>6.561</v>
      </c>
      <c r="C50" s="46">
        <v>8.459</v>
      </c>
      <c r="D50" s="46">
        <v>21.416</v>
      </c>
      <c r="E50" s="47">
        <v>3.68</v>
      </c>
      <c r="F50" s="48"/>
      <c r="G50" s="48"/>
    </row>
    <row r="51" spans="1:7" ht="12.75">
      <c r="A51" s="45" t="s">
        <v>96</v>
      </c>
      <c r="B51" s="46">
        <v>18.886</v>
      </c>
      <c r="C51" s="46">
        <v>35.334</v>
      </c>
      <c r="D51" s="46">
        <v>705.849</v>
      </c>
      <c r="E51" s="47">
        <v>857.127</v>
      </c>
      <c r="F51" s="48"/>
      <c r="G51" s="48"/>
    </row>
    <row r="52" spans="1:7" ht="13.5" thickBot="1">
      <c r="A52" s="50" t="s">
        <v>97</v>
      </c>
      <c r="B52" s="51">
        <v>73.176</v>
      </c>
      <c r="C52" s="51">
        <v>96.196</v>
      </c>
      <c r="D52" s="51">
        <v>1.067</v>
      </c>
      <c r="E52" s="52">
        <v>1.799</v>
      </c>
      <c r="F52" s="48"/>
      <c r="G52" s="48"/>
    </row>
    <row r="53" spans="1:7" ht="12.75">
      <c r="A53" s="38" t="s">
        <v>98</v>
      </c>
      <c r="B53" s="48"/>
      <c r="C53" s="48"/>
      <c r="D53" s="48"/>
      <c r="E53" s="48"/>
      <c r="F53" s="48"/>
      <c r="G53" s="48"/>
    </row>
    <row r="54" spans="2:7" ht="12.75">
      <c r="B54" s="48"/>
      <c r="C54" s="48"/>
      <c r="D54" s="48"/>
      <c r="E54" s="48"/>
      <c r="F54" s="48"/>
      <c r="G54" s="48"/>
    </row>
    <row r="55" spans="2:8" ht="12.75">
      <c r="B55" s="48"/>
      <c r="C55" s="48"/>
      <c r="D55" s="48"/>
      <c r="E55" s="48"/>
      <c r="F55" s="48"/>
      <c r="G55" s="48"/>
      <c r="H55" s="49"/>
    </row>
    <row r="56" spans="2:8" ht="12.75">
      <c r="B56" s="48"/>
      <c r="C56" s="48"/>
      <c r="D56" s="48"/>
      <c r="E56" s="48"/>
      <c r="F56" s="48"/>
      <c r="G56" s="48"/>
      <c r="H56" s="49"/>
    </row>
    <row r="57" spans="2:7" ht="12.75">
      <c r="B57" s="48"/>
      <c r="C57" s="48"/>
      <c r="D57" s="48"/>
      <c r="E57" s="48"/>
      <c r="F57" s="48"/>
      <c r="G57" s="48"/>
    </row>
    <row r="58" spans="2:7" ht="12.75">
      <c r="B58" s="48"/>
      <c r="C58" s="48"/>
      <c r="D58" s="48"/>
      <c r="E58" s="48"/>
      <c r="F58" s="48"/>
      <c r="G58" s="48"/>
    </row>
    <row r="59" spans="2:7" ht="12.75">
      <c r="B59" s="48"/>
      <c r="C59" s="48"/>
      <c r="D59" s="48"/>
      <c r="E59" s="48"/>
      <c r="F59" s="48"/>
      <c r="G59" s="48"/>
    </row>
    <row r="60" spans="2:7" ht="12.75">
      <c r="B60" s="48"/>
      <c r="C60" s="48"/>
      <c r="D60" s="48"/>
      <c r="E60" s="48"/>
      <c r="F60" s="48"/>
      <c r="G60" s="48"/>
    </row>
    <row r="61" spans="2:7" ht="12.75">
      <c r="B61" s="48"/>
      <c r="C61" s="48"/>
      <c r="D61" s="48"/>
      <c r="E61" s="48"/>
      <c r="F61" s="48"/>
      <c r="G61" s="48"/>
    </row>
    <row r="62" spans="2:7" ht="12.75">
      <c r="B62" s="48"/>
      <c r="C62" s="48"/>
      <c r="D62" s="48"/>
      <c r="E62" s="48"/>
      <c r="F62" s="48"/>
      <c r="G62" s="48"/>
    </row>
    <row r="63" spans="2:7" ht="12.75">
      <c r="B63" s="48"/>
      <c r="C63" s="48"/>
      <c r="D63" s="48"/>
      <c r="E63" s="48"/>
      <c r="F63" s="48"/>
      <c r="G63" s="48"/>
    </row>
    <row r="64" spans="2:7" ht="12.75">
      <c r="B64" s="48"/>
      <c r="C64" s="48"/>
      <c r="D64" s="48"/>
      <c r="E64" s="48"/>
      <c r="F64" s="48"/>
      <c r="G64" s="48"/>
    </row>
    <row r="65" spans="2:7" ht="12.75">
      <c r="B65" s="48"/>
      <c r="C65" s="48"/>
      <c r="D65" s="48"/>
      <c r="E65" s="48"/>
      <c r="F65" s="48"/>
      <c r="G65" s="48"/>
    </row>
    <row r="66" spans="2:7" ht="12.75">
      <c r="B66" s="48"/>
      <c r="C66" s="48"/>
      <c r="D66" s="48"/>
      <c r="E66" s="48"/>
      <c r="F66" s="48"/>
      <c r="G66" s="48"/>
    </row>
    <row r="67" spans="2:7" ht="12.75">
      <c r="B67" s="48"/>
      <c r="C67" s="48"/>
      <c r="D67" s="48"/>
      <c r="E67" s="48"/>
      <c r="F67" s="48"/>
      <c r="G67" s="48"/>
    </row>
    <row r="68" spans="2:7" ht="12.75">
      <c r="B68" s="48"/>
      <c r="C68" s="48"/>
      <c r="D68" s="53"/>
      <c r="E68" s="53"/>
      <c r="F68" s="53"/>
      <c r="G68" s="53"/>
    </row>
    <row r="69" spans="2:7" ht="12.75">
      <c r="B69" s="48"/>
      <c r="C69" s="48"/>
      <c r="D69" s="53"/>
      <c r="E69" s="53"/>
      <c r="F69" s="53"/>
      <c r="G69" s="53"/>
    </row>
    <row r="70" spans="2:7" ht="12.75">
      <c r="B70" s="48"/>
      <c r="C70" s="48"/>
      <c r="D70" s="53"/>
      <c r="E70" s="53"/>
      <c r="F70" s="53"/>
      <c r="G70" s="53"/>
    </row>
    <row r="71" spans="2:7" ht="12.75">
      <c r="B71" s="48"/>
      <c r="C71" s="48"/>
      <c r="D71" s="53"/>
      <c r="E71" s="53"/>
      <c r="F71" s="53"/>
      <c r="G71" s="53"/>
    </row>
    <row r="72" spans="2:7" ht="12.75">
      <c r="B72" s="48"/>
      <c r="C72" s="48"/>
      <c r="D72" s="53"/>
      <c r="E72" s="53"/>
      <c r="F72" s="53"/>
      <c r="G72" s="53"/>
    </row>
    <row r="73" spans="2:7" ht="12.75">
      <c r="B73" s="48"/>
      <c r="C73" s="48"/>
      <c r="D73" s="53"/>
      <c r="E73" s="53"/>
      <c r="F73" s="53"/>
      <c r="G73" s="53"/>
    </row>
    <row r="74" spans="2:7" ht="12.75">
      <c r="B74" s="54"/>
      <c r="D74" s="53"/>
      <c r="E74" s="53"/>
      <c r="F74" s="53"/>
      <c r="G74" s="53"/>
    </row>
    <row r="76" spans="2:3" ht="12.75">
      <c r="B76" s="48"/>
      <c r="C76" s="48"/>
    </row>
    <row r="77" spans="2:7" ht="12.75">
      <c r="B77" s="48"/>
      <c r="C77" s="48"/>
      <c r="D77" s="53"/>
      <c r="E77" s="53"/>
      <c r="F77" s="53"/>
      <c r="G77" s="53"/>
    </row>
    <row r="78" spans="2:7" ht="12.75">
      <c r="B78" s="48"/>
      <c r="C78" s="48"/>
      <c r="D78" s="53"/>
      <c r="E78" s="53"/>
      <c r="F78" s="53"/>
      <c r="G78" s="53"/>
    </row>
    <row r="79" spans="2:7" ht="12.75">
      <c r="B79" s="48"/>
      <c r="C79" s="48"/>
      <c r="D79" s="53"/>
      <c r="E79" s="53"/>
      <c r="F79" s="53"/>
      <c r="G79" s="53"/>
    </row>
    <row r="80" spans="2:7" ht="12.75">
      <c r="B80" s="48"/>
      <c r="C80" s="48"/>
      <c r="D80" s="53"/>
      <c r="E80" s="53"/>
      <c r="F80" s="53"/>
      <c r="G80" s="53"/>
    </row>
    <row r="81" spans="2:3" ht="12.75">
      <c r="B81" s="48"/>
      <c r="C81" s="48"/>
    </row>
    <row r="82" spans="2:7" ht="12.75">
      <c r="B82" s="48"/>
      <c r="C82" s="48"/>
      <c r="D82" s="53"/>
      <c r="E82" s="53"/>
      <c r="F82" s="53"/>
      <c r="G82" s="53"/>
    </row>
    <row r="83" spans="4:7" ht="12.75">
      <c r="D83" s="53"/>
      <c r="E83" s="53"/>
      <c r="F83" s="53"/>
      <c r="G83" s="53"/>
    </row>
    <row r="84" spans="4:7" ht="12.75">
      <c r="D84" s="53"/>
      <c r="E84" s="53"/>
      <c r="F84" s="53"/>
      <c r="G84" s="53"/>
    </row>
    <row r="85" spans="4:7" ht="12.75">
      <c r="D85" s="53"/>
      <c r="E85" s="53"/>
      <c r="F85" s="53"/>
      <c r="G85" s="53"/>
    </row>
    <row r="99" ht="12.75">
      <c r="A99" s="54"/>
    </row>
    <row r="101" ht="12.75">
      <c r="A101" s="54"/>
    </row>
    <row r="103" ht="12.75">
      <c r="A103" s="54"/>
    </row>
  </sheetData>
  <mergeCells count="5">
    <mergeCell ref="A1:E1"/>
    <mergeCell ref="B6:C6"/>
    <mergeCell ref="D6:E6"/>
    <mergeCell ref="A3:E3"/>
    <mergeCell ref="A4:E4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22">
    <pageSetUpPr fitToPage="1"/>
  </sheetPr>
  <dimension ref="A1:G90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4" customWidth="1"/>
    <col min="2" max="6" width="14.7109375" style="4" customWidth="1"/>
    <col min="7" max="7" width="14.7109375" style="8" customWidth="1"/>
    <col min="8" max="10" width="10.57421875" style="4" customWidth="1"/>
    <col min="11" max="16384" width="11.421875" style="4" customWidth="1"/>
  </cols>
  <sheetData>
    <row r="1" spans="1:7" s="2" customFormat="1" ht="18">
      <c r="A1" s="318" t="s">
        <v>0</v>
      </c>
      <c r="B1" s="318"/>
      <c r="C1" s="318"/>
      <c r="D1" s="318"/>
      <c r="E1" s="318"/>
      <c r="F1" s="318"/>
      <c r="G1" s="318"/>
    </row>
    <row r="2" spans="1:7" ht="12.75">
      <c r="A2" s="86"/>
      <c r="B2" s="86"/>
      <c r="C2" s="86"/>
      <c r="D2" s="86"/>
      <c r="E2" s="86"/>
      <c r="F2" s="86"/>
      <c r="G2" s="87"/>
    </row>
    <row r="3" spans="1:7" s="3" customFormat="1" ht="15">
      <c r="A3" s="88" t="s">
        <v>258</v>
      </c>
      <c r="B3" s="88"/>
      <c r="C3" s="88"/>
      <c r="D3" s="88"/>
      <c r="E3" s="88"/>
      <c r="F3" s="88"/>
      <c r="G3" s="88"/>
    </row>
    <row r="4" spans="1:7" s="3" customFormat="1" ht="15">
      <c r="A4" s="88" t="s">
        <v>257</v>
      </c>
      <c r="B4" s="88"/>
      <c r="C4" s="88"/>
      <c r="D4" s="88"/>
      <c r="E4" s="88"/>
      <c r="F4" s="88"/>
      <c r="G4" s="88"/>
    </row>
    <row r="5" ht="13.5" thickBot="1"/>
    <row r="6" spans="1:7" ht="12.75">
      <c r="A6" s="26"/>
      <c r="B6" s="319" t="s">
        <v>41</v>
      </c>
      <c r="C6" s="320"/>
      <c r="D6" s="321"/>
      <c r="E6" s="319" t="s">
        <v>224</v>
      </c>
      <c r="F6" s="320"/>
      <c r="G6" s="320"/>
    </row>
    <row r="7" spans="1:7" ht="12.75">
      <c r="A7" s="91" t="s">
        <v>225</v>
      </c>
      <c r="B7" s="153" t="s">
        <v>6</v>
      </c>
      <c r="C7" s="153" t="s">
        <v>223</v>
      </c>
      <c r="D7" s="153" t="s">
        <v>223</v>
      </c>
      <c r="E7" s="153" t="s">
        <v>6</v>
      </c>
      <c r="F7" s="153" t="s">
        <v>223</v>
      </c>
      <c r="G7" s="154" t="s">
        <v>223</v>
      </c>
    </row>
    <row r="8" spans="1:7" ht="12.75">
      <c r="A8" s="91" t="s">
        <v>127</v>
      </c>
      <c r="B8" s="153" t="s">
        <v>8</v>
      </c>
      <c r="C8" s="153" t="s">
        <v>190</v>
      </c>
      <c r="D8" s="153" t="s">
        <v>44</v>
      </c>
      <c r="E8" s="153" t="s">
        <v>8</v>
      </c>
      <c r="F8" s="153" t="s">
        <v>190</v>
      </c>
      <c r="G8" s="154" t="s">
        <v>44</v>
      </c>
    </row>
    <row r="9" spans="1:7" ht="12.75">
      <c r="A9" s="322"/>
      <c r="B9" s="323" t="s">
        <v>191</v>
      </c>
      <c r="C9" s="323" t="s">
        <v>192</v>
      </c>
      <c r="D9" s="323" t="s">
        <v>9</v>
      </c>
      <c r="E9" s="323" t="s">
        <v>191</v>
      </c>
      <c r="F9" s="323" t="s">
        <v>192</v>
      </c>
      <c r="G9" s="324" t="s">
        <v>9</v>
      </c>
    </row>
    <row r="10" spans="1:7" ht="12.75">
      <c r="A10" s="106" t="s">
        <v>128</v>
      </c>
      <c r="B10" s="325">
        <v>4166.581</v>
      </c>
      <c r="C10" s="326">
        <f>IF(B10=0,0,D10/B10)</f>
        <v>1.9184667236758388</v>
      </c>
      <c r="D10" s="118">
        <v>7993.447</v>
      </c>
      <c r="E10" s="325">
        <v>1588.544</v>
      </c>
      <c r="F10" s="326">
        <f>G10/E10</f>
        <v>1.1506190574513515</v>
      </c>
      <c r="G10" s="116">
        <v>1827.809</v>
      </c>
    </row>
    <row r="11" spans="1:7" ht="12.75">
      <c r="A11" s="107" t="s">
        <v>129</v>
      </c>
      <c r="B11" s="117">
        <v>8190.957</v>
      </c>
      <c r="C11" s="327">
        <f>IF(B11=0,0,D11/B11)</f>
        <v>2.0037519425385826</v>
      </c>
      <c r="D11" s="117">
        <v>16412.646</v>
      </c>
      <c r="E11" s="117" t="s">
        <v>11</v>
      </c>
      <c r="F11" s="327" t="s">
        <v>11</v>
      </c>
      <c r="G11" s="279" t="s">
        <v>11</v>
      </c>
    </row>
    <row r="12" spans="1:7" ht="12.75">
      <c r="A12" s="107" t="s">
        <v>130</v>
      </c>
      <c r="B12" s="117">
        <v>29148.408</v>
      </c>
      <c r="C12" s="327">
        <f>IF(B12=0,0,D12/B12)</f>
        <v>1.981933181393646</v>
      </c>
      <c r="D12" s="117">
        <v>57770.197</v>
      </c>
      <c r="E12" s="117" t="s">
        <v>11</v>
      </c>
      <c r="F12" s="327" t="s">
        <v>11</v>
      </c>
      <c r="G12" s="279" t="s">
        <v>11</v>
      </c>
    </row>
    <row r="13" spans="1:7" ht="12.75">
      <c r="A13" s="107" t="s">
        <v>131</v>
      </c>
      <c r="B13" s="118">
        <v>22629.592</v>
      </c>
      <c r="C13" s="306">
        <f>IF(B13=0,0,D13/B13)</f>
        <v>1.8236444121484825</v>
      </c>
      <c r="D13" s="118">
        <v>41268.329000000005</v>
      </c>
      <c r="E13" s="118">
        <v>3028.132</v>
      </c>
      <c r="F13" s="306">
        <v>1.1716748147042466</v>
      </c>
      <c r="G13" s="116">
        <v>3547.986</v>
      </c>
    </row>
    <row r="14" spans="1:7" ht="12.75">
      <c r="A14" s="328" t="s">
        <v>132</v>
      </c>
      <c r="B14" s="119">
        <v>64135.538</v>
      </c>
      <c r="C14" s="329">
        <f>IF(B14=0,0,D14/B14)</f>
        <v>1.9247459809255831</v>
      </c>
      <c r="D14" s="119">
        <v>123444.619</v>
      </c>
      <c r="E14" s="119">
        <v>4616.676</v>
      </c>
      <c r="F14" s="329">
        <v>1.1644297758820414</v>
      </c>
      <c r="G14" s="120">
        <v>5375.795</v>
      </c>
    </row>
    <row r="15" spans="1:7" ht="12.75">
      <c r="A15" s="107"/>
      <c r="B15" s="118"/>
      <c r="C15" s="306"/>
      <c r="D15" s="118"/>
      <c r="E15" s="118"/>
      <c r="F15" s="306"/>
      <c r="G15" s="116"/>
    </row>
    <row r="16" spans="1:7" ht="12.75">
      <c r="A16" s="328" t="s">
        <v>133</v>
      </c>
      <c r="B16" s="119">
        <v>431.501</v>
      </c>
      <c r="C16" s="329">
        <f>IF(B16=0,0,D16/B16)</f>
        <v>1.8718427072011419</v>
      </c>
      <c r="D16" s="119">
        <v>807.7019999999999</v>
      </c>
      <c r="E16" s="119">
        <v>371.167</v>
      </c>
      <c r="F16" s="329">
        <v>1.1751098562102773</v>
      </c>
      <c r="G16" s="120">
        <v>436.162</v>
      </c>
    </row>
    <row r="17" spans="1:7" ht="12.75">
      <c r="A17" s="107"/>
      <c r="B17" s="118"/>
      <c r="C17" s="306"/>
      <c r="D17" s="118"/>
      <c r="E17" s="118"/>
      <c r="F17" s="306"/>
      <c r="G17" s="116"/>
    </row>
    <row r="18" spans="1:7" ht="12.75">
      <c r="A18" s="328" t="s">
        <v>134</v>
      </c>
      <c r="B18" s="119">
        <v>515.386</v>
      </c>
      <c r="C18" s="329">
        <f>IF(B18=0,0,D18/B18)</f>
        <v>1.791358321723912</v>
      </c>
      <c r="D18" s="119">
        <v>923.241</v>
      </c>
      <c r="E18" s="119">
        <v>155.257</v>
      </c>
      <c r="F18" s="329">
        <v>1.2001584469621338</v>
      </c>
      <c r="G18" s="120">
        <v>186.333</v>
      </c>
    </row>
    <row r="19" spans="1:7" ht="12.75">
      <c r="A19" s="107"/>
      <c r="B19" s="118"/>
      <c r="C19" s="306"/>
      <c r="D19" s="118"/>
      <c r="E19" s="118"/>
      <c r="F19" s="306"/>
      <c r="G19" s="116"/>
    </row>
    <row r="20" spans="1:7" ht="12.75">
      <c r="A20" s="107" t="s">
        <v>135</v>
      </c>
      <c r="B20" s="118">
        <v>8012</v>
      </c>
      <c r="C20" s="306">
        <f>IF(B20=0,0,D20/B20)</f>
        <v>1.7822016974538193</v>
      </c>
      <c r="D20" s="118">
        <v>14279</v>
      </c>
      <c r="E20" s="118">
        <v>1.58</v>
      </c>
      <c r="F20" s="306">
        <v>0.9968354430379746</v>
      </c>
      <c r="G20" s="116">
        <v>1.575</v>
      </c>
    </row>
    <row r="21" spans="1:7" ht="12.75">
      <c r="A21" s="107" t="s">
        <v>136</v>
      </c>
      <c r="B21" s="118">
        <v>2772.47</v>
      </c>
      <c r="C21" s="306">
        <f>IF(B21=0,0,D21/B21)</f>
        <v>1.790501971166505</v>
      </c>
      <c r="D21" s="118">
        <v>4964.112999999999</v>
      </c>
      <c r="E21" s="118">
        <v>624.87</v>
      </c>
      <c r="F21" s="306">
        <v>1.1940611647222623</v>
      </c>
      <c r="G21" s="116">
        <v>746.133</v>
      </c>
    </row>
    <row r="22" spans="1:7" ht="12.75">
      <c r="A22" s="107" t="s">
        <v>137</v>
      </c>
      <c r="B22" s="118">
        <v>1503.17</v>
      </c>
      <c r="C22" s="306">
        <f>IF(B22=0,0,D22/B22)</f>
        <v>2.060458896864626</v>
      </c>
      <c r="D22" s="118">
        <v>3097.22</v>
      </c>
      <c r="E22" s="118">
        <v>499.188</v>
      </c>
      <c r="F22" s="306">
        <v>1.9055606304638733</v>
      </c>
      <c r="G22" s="116">
        <v>951.233</v>
      </c>
    </row>
    <row r="23" spans="1:7" ht="12.75">
      <c r="A23" s="328" t="s">
        <v>138</v>
      </c>
      <c r="B23" s="119">
        <v>12287.64</v>
      </c>
      <c r="C23" s="329">
        <f>IF(B23=0,0,D23/B23)</f>
        <v>1.8181142188410468</v>
      </c>
      <c r="D23" s="119">
        <v>22340.333</v>
      </c>
      <c r="E23" s="119">
        <v>1125.638</v>
      </c>
      <c r="F23" s="329">
        <v>1.5093138291351218</v>
      </c>
      <c r="G23" s="120">
        <v>1698.941</v>
      </c>
    </row>
    <row r="24" spans="1:7" ht="12.75">
      <c r="A24" s="107"/>
      <c r="B24" s="118"/>
      <c r="C24" s="306"/>
      <c r="D24" s="118"/>
      <c r="E24" s="118"/>
      <c r="F24" s="306"/>
      <c r="G24" s="116"/>
    </row>
    <row r="25" spans="1:7" ht="12.75">
      <c r="A25" s="328" t="s">
        <v>139</v>
      </c>
      <c r="B25" s="119">
        <v>21811.503999999997</v>
      </c>
      <c r="C25" s="329">
        <f>IF(B25=0,0,D25/B25)</f>
        <v>1.7755773283676362</v>
      </c>
      <c r="D25" s="119">
        <v>38728.012</v>
      </c>
      <c r="E25" s="119">
        <v>2912.772</v>
      </c>
      <c r="F25" s="329">
        <v>1.2594500393439652</v>
      </c>
      <c r="G25" s="120">
        <v>3668.4908100000002</v>
      </c>
    </row>
    <row r="26" spans="1:7" ht="12.75">
      <c r="A26" s="107"/>
      <c r="B26" s="118"/>
      <c r="C26" s="306"/>
      <c r="D26" s="118"/>
      <c r="E26" s="118"/>
      <c r="F26" s="306"/>
      <c r="G26" s="116"/>
    </row>
    <row r="27" spans="1:7" ht="12.75">
      <c r="A27" s="328" t="s">
        <v>140</v>
      </c>
      <c r="B27" s="119">
        <v>3000.606</v>
      </c>
      <c r="C27" s="329">
        <f>IF(B27=0,0,D27/B27)</f>
        <v>1.798840967457907</v>
      </c>
      <c r="D27" s="119">
        <v>5397.613</v>
      </c>
      <c r="E27" s="119">
        <v>460.721</v>
      </c>
      <c r="F27" s="329">
        <v>1.1999192569906731</v>
      </c>
      <c r="G27" s="120">
        <v>552.828</v>
      </c>
    </row>
    <row r="28" spans="1:7" ht="12.75">
      <c r="A28" s="107"/>
      <c r="B28" s="118"/>
      <c r="C28" s="306"/>
      <c r="D28" s="118"/>
      <c r="E28" s="118"/>
      <c r="F28" s="306"/>
      <c r="G28" s="116"/>
    </row>
    <row r="29" spans="1:7" ht="12.75">
      <c r="A29" s="107" t="s">
        <v>141</v>
      </c>
      <c r="B29" s="117">
        <v>1081.113</v>
      </c>
      <c r="C29" s="327">
        <f>IF(B29=0,0,D29/B29)</f>
        <v>1.7479208926356449</v>
      </c>
      <c r="D29" s="117">
        <v>1889.7</v>
      </c>
      <c r="E29" s="117" t="s">
        <v>11</v>
      </c>
      <c r="F29" s="327" t="s">
        <v>11</v>
      </c>
      <c r="G29" s="279" t="s">
        <v>11</v>
      </c>
    </row>
    <row r="30" spans="1:7" ht="12.75">
      <c r="A30" s="107" t="s">
        <v>142</v>
      </c>
      <c r="B30" s="118">
        <v>49.305</v>
      </c>
      <c r="C30" s="306">
        <f>IF(B30=0,0,D30/B30)</f>
        <v>4.399148159415881</v>
      </c>
      <c r="D30" s="118">
        <v>216.9</v>
      </c>
      <c r="E30" s="118">
        <v>2346.238</v>
      </c>
      <c r="F30" s="306">
        <v>1.1136717587900289</v>
      </c>
      <c r="G30" s="116">
        <v>2612.939</v>
      </c>
    </row>
    <row r="31" spans="1:7" ht="12.75">
      <c r="A31" s="107" t="s">
        <v>143</v>
      </c>
      <c r="B31" s="118">
        <v>18357.912</v>
      </c>
      <c r="C31" s="306">
        <f>IF(B31=0,0,D31/B31)</f>
        <v>0.8266543057837951</v>
      </c>
      <c r="D31" s="118">
        <v>15175.647</v>
      </c>
      <c r="E31" s="118">
        <v>2304.49</v>
      </c>
      <c r="F31" s="306">
        <v>1.105920424909633</v>
      </c>
      <c r="G31" s="116">
        <v>2548.58256</v>
      </c>
    </row>
    <row r="32" spans="1:7" ht="12.75">
      <c r="A32" s="328" t="s">
        <v>144</v>
      </c>
      <c r="B32" s="119">
        <v>19488.33</v>
      </c>
      <c r="C32" s="329">
        <f>IF(B32=0,0,D32/B32)</f>
        <v>0.8867997924911984</v>
      </c>
      <c r="D32" s="119">
        <v>17282.247</v>
      </c>
      <c r="E32" s="119">
        <v>4650.727999999999</v>
      </c>
      <c r="F32" s="329">
        <v>1.109830882390886</v>
      </c>
      <c r="G32" s="120">
        <v>5161.521559999999</v>
      </c>
    </row>
    <row r="33" spans="1:7" ht="12.75">
      <c r="A33" s="107"/>
      <c r="B33" s="118"/>
      <c r="C33" s="306"/>
      <c r="D33" s="118"/>
      <c r="E33" s="118"/>
      <c r="F33" s="306"/>
      <c r="G33" s="116"/>
    </row>
    <row r="34" spans="1:7" ht="12.75">
      <c r="A34" s="107" t="s">
        <v>145</v>
      </c>
      <c r="B34" s="118">
        <v>49444</v>
      </c>
      <c r="C34" s="306">
        <f>IF(B34=0,0,D34/B34)</f>
        <v>1.866548013914732</v>
      </c>
      <c r="D34" s="118">
        <v>92289.6</v>
      </c>
      <c r="E34" s="118">
        <v>6040</v>
      </c>
      <c r="F34" s="306">
        <v>1.1029801324503312</v>
      </c>
      <c r="G34" s="116">
        <v>6662</v>
      </c>
    </row>
    <row r="35" spans="1:7" ht="12.75">
      <c r="A35" s="107" t="s">
        <v>146</v>
      </c>
      <c r="B35" s="118">
        <v>12424.159</v>
      </c>
      <c r="C35" s="306">
        <f>IF(B35=0,0,D35/B35)</f>
        <v>1.6588785607138479</v>
      </c>
      <c r="D35" s="118">
        <v>20610.171</v>
      </c>
      <c r="E35" s="118">
        <v>810</v>
      </c>
      <c r="F35" s="306">
        <v>1.519113827160494</v>
      </c>
      <c r="G35" s="116">
        <v>1230.4822000000001</v>
      </c>
    </row>
    <row r="36" spans="1:7" ht="12.75">
      <c r="A36" s="107" t="s">
        <v>147</v>
      </c>
      <c r="B36" s="118">
        <v>121772.10800000001</v>
      </c>
      <c r="C36" s="306">
        <f>IF(B36=0,0,D36/B36)</f>
        <v>1.0197640579565233</v>
      </c>
      <c r="D36" s="118">
        <v>124178.819</v>
      </c>
      <c r="E36" s="118">
        <v>4038.223</v>
      </c>
      <c r="F36" s="306">
        <v>1.1031077283250579</v>
      </c>
      <c r="G36" s="116">
        <v>4454.595</v>
      </c>
    </row>
    <row r="37" spans="1:7" ht="12.75">
      <c r="A37" s="107" t="s">
        <v>148</v>
      </c>
      <c r="B37" s="118">
        <v>42050.473</v>
      </c>
      <c r="C37" s="306">
        <f>IF(B37=0,0,D37/B37)</f>
        <v>2.1816974567682035</v>
      </c>
      <c r="D37" s="118">
        <v>91741.41</v>
      </c>
      <c r="E37" s="118">
        <v>3675.4</v>
      </c>
      <c r="F37" s="306">
        <v>1.0992460684551342</v>
      </c>
      <c r="G37" s="116">
        <v>4040.169</v>
      </c>
    </row>
    <row r="38" spans="1:7" ht="12.75">
      <c r="A38" s="328" t="s">
        <v>149</v>
      </c>
      <c r="B38" s="119">
        <v>225690.74</v>
      </c>
      <c r="C38" s="329">
        <f>IF(B38=0,0,D38/B38)</f>
        <v>1.456949452157408</v>
      </c>
      <c r="D38" s="119">
        <v>328820</v>
      </c>
      <c r="E38" s="119">
        <v>14563.623</v>
      </c>
      <c r="F38" s="329">
        <v>1.1252176879338336</v>
      </c>
      <c r="G38" s="120">
        <v>16387.2462</v>
      </c>
    </row>
    <row r="39" spans="1:7" ht="12.75">
      <c r="A39" s="107"/>
      <c r="B39" s="118"/>
      <c r="C39" s="306"/>
      <c r="D39" s="118"/>
      <c r="E39" s="118"/>
      <c r="F39" s="306"/>
      <c r="G39" s="116"/>
    </row>
    <row r="40" spans="1:7" ht="12.75">
      <c r="A40" s="328" t="s">
        <v>150</v>
      </c>
      <c r="B40" s="119">
        <v>3635.4109999999996</v>
      </c>
      <c r="C40" s="329">
        <f>IF(B40=0,0,D40/B40)</f>
        <v>1.7653547288050788</v>
      </c>
      <c r="D40" s="119">
        <v>6417.79</v>
      </c>
      <c r="E40" s="119">
        <v>513.726</v>
      </c>
      <c r="F40" s="329">
        <v>1.1571032028746842</v>
      </c>
      <c r="G40" s="120">
        <v>594.434</v>
      </c>
    </row>
    <row r="41" spans="1:7" ht="12.75">
      <c r="A41" s="107"/>
      <c r="B41" s="118"/>
      <c r="C41" s="306"/>
      <c r="D41" s="118"/>
      <c r="E41" s="118"/>
      <c r="F41" s="306"/>
      <c r="G41" s="116"/>
    </row>
    <row r="42" spans="1:7" ht="12.75">
      <c r="A42" s="107" t="s">
        <v>151</v>
      </c>
      <c r="B42" s="117">
        <v>4084.806</v>
      </c>
      <c r="C42" s="327">
        <f>IF(B42=0,0,D42/B42)</f>
        <v>1.898892627948549</v>
      </c>
      <c r="D42" s="117">
        <v>7756.608</v>
      </c>
      <c r="E42" s="117" t="s">
        <v>11</v>
      </c>
      <c r="F42" s="327" t="s">
        <v>11</v>
      </c>
      <c r="G42" s="279" t="s">
        <v>11</v>
      </c>
    </row>
    <row r="43" spans="1:7" ht="12.75">
      <c r="A43" s="107" t="s">
        <v>152</v>
      </c>
      <c r="B43" s="118">
        <v>6385.254000000001</v>
      </c>
      <c r="C43" s="306">
        <f>IF(B43=0,0,D43/B43)</f>
        <v>1.698695932847777</v>
      </c>
      <c r="D43" s="118">
        <v>10846.605000000001</v>
      </c>
      <c r="E43" s="118">
        <v>177.631</v>
      </c>
      <c r="F43" s="306">
        <v>1.2573199497835401</v>
      </c>
      <c r="G43" s="116">
        <v>223.339</v>
      </c>
    </row>
    <row r="44" spans="1:7" ht="12.75">
      <c r="A44" s="107" t="s">
        <v>153</v>
      </c>
      <c r="B44" s="118">
        <v>9475.485</v>
      </c>
      <c r="C44" s="306">
        <f>IF(B44=0,0,D44/B44)</f>
        <v>1.8379482422271785</v>
      </c>
      <c r="D44" s="118">
        <v>17415.450999999997</v>
      </c>
      <c r="E44" s="118">
        <v>332.112</v>
      </c>
      <c r="F44" s="306">
        <v>1.3134454641807582</v>
      </c>
      <c r="G44" s="116">
        <v>436.211</v>
      </c>
    </row>
    <row r="45" spans="1:7" ht="12.75">
      <c r="A45" s="107" t="s">
        <v>154</v>
      </c>
      <c r="B45" s="118">
        <v>21.15</v>
      </c>
      <c r="C45" s="306">
        <f>IF(B45=0,0,D45/B45)</f>
        <v>4.5</v>
      </c>
      <c r="D45" s="118">
        <v>95.175</v>
      </c>
      <c r="E45" s="118">
        <v>147.829</v>
      </c>
      <c r="F45" s="306">
        <v>1.1100054793037901</v>
      </c>
      <c r="G45" s="116">
        <v>164.091</v>
      </c>
    </row>
    <row r="46" spans="1:7" ht="12.75">
      <c r="A46" s="107" t="s">
        <v>155</v>
      </c>
      <c r="B46" s="118" t="s">
        <v>11</v>
      </c>
      <c r="C46" s="118" t="s">
        <v>11</v>
      </c>
      <c r="D46" s="118" t="s">
        <v>11</v>
      </c>
      <c r="E46" s="118">
        <v>164.909</v>
      </c>
      <c r="F46" s="306">
        <v>1.0640959559514642</v>
      </c>
      <c r="G46" s="116">
        <v>175.479</v>
      </c>
    </row>
    <row r="47" spans="1:7" ht="12.75">
      <c r="A47" s="107" t="s">
        <v>156</v>
      </c>
      <c r="B47" s="118">
        <v>6486.425</v>
      </c>
      <c r="C47" s="306">
        <f>IF(B47=0,0,D47/B47)</f>
        <v>1.815642514944673</v>
      </c>
      <c r="D47" s="118">
        <v>11777.029000000002</v>
      </c>
      <c r="E47" s="118">
        <v>107.91</v>
      </c>
      <c r="F47" s="306">
        <v>1</v>
      </c>
      <c r="G47" s="116">
        <v>107.91</v>
      </c>
    </row>
    <row r="48" spans="1:7" ht="12.75">
      <c r="A48" s="107" t="s">
        <v>157</v>
      </c>
      <c r="B48" s="117">
        <v>24.084</v>
      </c>
      <c r="C48" s="327">
        <f>IF(B48=0,0,D48/B48)</f>
        <v>5.008387311077895</v>
      </c>
      <c r="D48" s="117">
        <v>120.62200000000001</v>
      </c>
      <c r="E48" s="117" t="s">
        <v>11</v>
      </c>
      <c r="F48" s="327" t="s">
        <v>11</v>
      </c>
      <c r="G48" s="279" t="s">
        <v>11</v>
      </c>
    </row>
    <row r="49" spans="1:7" ht="12.75">
      <c r="A49" s="107" t="s">
        <v>158</v>
      </c>
      <c r="B49" s="118">
        <v>15207.347000000002</v>
      </c>
      <c r="C49" s="306">
        <f>IF(B49=0,0,D49/B49)</f>
        <v>1.7233703551316346</v>
      </c>
      <c r="D49" s="118">
        <v>26207.891</v>
      </c>
      <c r="E49" s="118">
        <v>2233.881</v>
      </c>
      <c r="F49" s="306">
        <v>1.1291926472359093</v>
      </c>
      <c r="G49" s="116">
        <v>2522.482</v>
      </c>
    </row>
    <row r="50" spans="1:7" ht="12.75">
      <c r="A50" s="107" t="s">
        <v>159</v>
      </c>
      <c r="B50" s="117">
        <v>941.847</v>
      </c>
      <c r="C50" s="327">
        <f>IF(B50=0,0,D50/B50)</f>
        <v>2.034568247284325</v>
      </c>
      <c r="D50" s="117">
        <v>1916.252</v>
      </c>
      <c r="E50" s="117" t="s">
        <v>11</v>
      </c>
      <c r="F50" s="327" t="s">
        <v>11</v>
      </c>
      <c r="G50" s="279" t="s">
        <v>11</v>
      </c>
    </row>
    <row r="51" spans="1:7" ht="12.75">
      <c r="A51" s="328" t="s">
        <v>160</v>
      </c>
      <c r="B51" s="119">
        <v>42626.39800000001</v>
      </c>
      <c r="C51" s="329">
        <f>IF(B51=0,0,D51/B51)</f>
        <v>1.7861146278416484</v>
      </c>
      <c r="D51" s="119">
        <v>76135.633</v>
      </c>
      <c r="E51" s="119">
        <v>3164.272</v>
      </c>
      <c r="F51" s="329">
        <v>1.1470290796745666</v>
      </c>
      <c r="G51" s="120">
        <v>3629.5119999999997</v>
      </c>
    </row>
    <row r="52" spans="1:7" ht="12.75">
      <c r="A52" s="107"/>
      <c r="B52" s="118"/>
      <c r="C52" s="306"/>
      <c r="D52" s="118"/>
      <c r="E52" s="118"/>
      <c r="F52" s="306"/>
      <c r="G52" s="116"/>
    </row>
    <row r="53" spans="1:7" ht="12.75">
      <c r="A53" s="328" t="s">
        <v>161</v>
      </c>
      <c r="B53" s="119">
        <v>18649.087</v>
      </c>
      <c r="C53" s="329">
        <f>IF(B53=0,0,D53/B53)</f>
        <v>1.8766434517679085</v>
      </c>
      <c r="D53" s="119">
        <v>34997.68700000003</v>
      </c>
      <c r="E53" s="119">
        <v>121.907</v>
      </c>
      <c r="F53" s="329">
        <v>0.9874330432214722</v>
      </c>
      <c r="G53" s="120">
        <v>120.375</v>
      </c>
    </row>
    <row r="54" spans="1:7" ht="12.75">
      <c r="A54" s="107"/>
      <c r="B54" s="118"/>
      <c r="C54" s="306"/>
      <c r="D54" s="118"/>
      <c r="E54" s="118"/>
      <c r="F54" s="306"/>
      <c r="G54" s="116"/>
    </row>
    <row r="55" spans="1:7" ht="12.75">
      <c r="A55" s="107" t="s">
        <v>162</v>
      </c>
      <c r="B55" s="118">
        <v>3283.8</v>
      </c>
      <c r="C55" s="306">
        <f>IF(B55=0,0,D55/B55)</f>
        <v>1.8017753821791826</v>
      </c>
      <c r="D55" s="118">
        <v>5916.67</v>
      </c>
      <c r="E55" s="118">
        <v>1728.957</v>
      </c>
      <c r="F55" s="306">
        <v>0.999844414869774</v>
      </c>
      <c r="G55" s="116">
        <v>1728.688</v>
      </c>
    </row>
    <row r="56" spans="1:7" ht="12.75">
      <c r="A56" s="107" t="s">
        <v>163</v>
      </c>
      <c r="B56" s="118" t="s">
        <v>11</v>
      </c>
      <c r="C56" s="118" t="s">
        <v>11</v>
      </c>
      <c r="D56" s="118" t="s">
        <v>11</v>
      </c>
      <c r="E56" s="118">
        <v>152.119</v>
      </c>
      <c r="F56" s="306">
        <v>1.1000006573800774</v>
      </c>
      <c r="G56" s="116">
        <v>167.331</v>
      </c>
    </row>
    <row r="57" spans="1:7" ht="12.75">
      <c r="A57" s="107" t="s">
        <v>164</v>
      </c>
      <c r="B57" s="117">
        <v>107.9</v>
      </c>
      <c r="C57" s="327">
        <f>IF(B57=0,0,D57/B57)</f>
        <v>1.9242261353104726</v>
      </c>
      <c r="D57" s="117">
        <v>207.624</v>
      </c>
      <c r="E57" s="117">
        <v>1203.2</v>
      </c>
      <c r="F57" s="327" t="s">
        <v>11</v>
      </c>
      <c r="G57" s="279">
        <v>1688.334</v>
      </c>
    </row>
    <row r="58" spans="1:7" ht="12.75">
      <c r="A58" s="107" t="s">
        <v>165</v>
      </c>
      <c r="B58" s="118">
        <v>11213.928</v>
      </c>
      <c r="C58" s="306">
        <f>IF(B58=0,0,D58/B58)</f>
        <v>1.6944676298973917</v>
      </c>
      <c r="D58" s="118">
        <v>19001.638</v>
      </c>
      <c r="E58" s="118">
        <v>286.561</v>
      </c>
      <c r="F58" s="306">
        <v>1.220036920585844</v>
      </c>
      <c r="G58" s="116">
        <v>349.615</v>
      </c>
    </row>
    <row r="59" spans="1:7" ht="12.75">
      <c r="A59" s="107" t="s">
        <v>166</v>
      </c>
      <c r="B59" s="118">
        <v>15349.2</v>
      </c>
      <c r="C59" s="306">
        <f>IF(B59=0,0,D59/B59)</f>
        <v>1.9829450394808847</v>
      </c>
      <c r="D59" s="118">
        <v>30436.62</v>
      </c>
      <c r="E59" s="118">
        <v>1112.7</v>
      </c>
      <c r="F59" s="306">
        <v>0.9992810281297745</v>
      </c>
      <c r="G59" s="116">
        <v>1111.9</v>
      </c>
    </row>
    <row r="60" spans="1:7" ht="12.75">
      <c r="A60" s="328" t="s">
        <v>167</v>
      </c>
      <c r="B60" s="119">
        <v>29954.828</v>
      </c>
      <c r="C60" s="329">
        <f>IF(B60=0,0,D60/B60)</f>
        <v>1.8548780183281306</v>
      </c>
      <c r="D60" s="119">
        <v>55562.552</v>
      </c>
      <c r="E60" s="119">
        <v>4483.537</v>
      </c>
      <c r="F60" s="329">
        <v>1.125421291270709</v>
      </c>
      <c r="G60" s="120">
        <v>5045.868</v>
      </c>
    </row>
    <row r="61" spans="1:7" ht="12.75">
      <c r="A61" s="107"/>
      <c r="B61" s="118"/>
      <c r="C61" s="306"/>
      <c r="D61" s="118"/>
      <c r="E61" s="118"/>
      <c r="F61" s="306"/>
      <c r="G61" s="116"/>
    </row>
    <row r="62" spans="1:7" ht="12.75">
      <c r="A62" s="107" t="s">
        <v>168</v>
      </c>
      <c r="B62" s="118">
        <v>15793.544</v>
      </c>
      <c r="C62" s="306">
        <f>IF(B62=0,0,D62/B62)</f>
        <v>2.0137658780068617</v>
      </c>
      <c r="D62" s="118">
        <v>31804.5</v>
      </c>
      <c r="E62" s="118">
        <v>1207.103</v>
      </c>
      <c r="F62" s="306">
        <v>1.0638843578385606</v>
      </c>
      <c r="G62" s="116">
        <v>1284.218</v>
      </c>
    </row>
    <row r="63" spans="1:7" ht="12.75">
      <c r="A63" s="107" t="s">
        <v>169</v>
      </c>
      <c r="B63" s="118">
        <v>7886.949</v>
      </c>
      <c r="C63" s="306">
        <f>IF(B63=0,0,D63/B63)</f>
        <v>1.8166244006395884</v>
      </c>
      <c r="D63" s="118">
        <v>14327.624</v>
      </c>
      <c r="E63" s="118">
        <v>2914</v>
      </c>
      <c r="F63" s="306">
        <v>1.0372645847632123</v>
      </c>
      <c r="G63" s="116">
        <v>3022.5890000000004</v>
      </c>
    </row>
    <row r="64" spans="1:7" ht="12.75">
      <c r="A64" s="107" t="s">
        <v>170</v>
      </c>
      <c r="B64" s="118">
        <v>57872.194</v>
      </c>
      <c r="C64" s="306">
        <f>IF(B64=0,0,D64/B64)</f>
        <v>1.8331509774797892</v>
      </c>
      <c r="D64" s="118">
        <v>106088.469</v>
      </c>
      <c r="E64" s="118">
        <v>1519.6</v>
      </c>
      <c r="F64" s="306">
        <v>1.0862990260594894</v>
      </c>
      <c r="G64" s="116">
        <v>1650.74</v>
      </c>
    </row>
    <row r="65" spans="1:7" ht="12.75">
      <c r="A65" s="328" t="s">
        <v>171</v>
      </c>
      <c r="B65" s="119">
        <v>81552.687</v>
      </c>
      <c r="C65" s="329">
        <f>IF(B65=0,0,D65/B65)</f>
        <v>1.8665306883144142</v>
      </c>
      <c r="D65" s="119">
        <v>152220.593</v>
      </c>
      <c r="E65" s="119">
        <v>5640.7029999999995</v>
      </c>
      <c r="F65" s="329">
        <v>1.0561710127266053</v>
      </c>
      <c r="G65" s="120">
        <v>5957.5470000000005</v>
      </c>
    </row>
    <row r="66" spans="1:7" ht="12.75">
      <c r="A66" s="107"/>
      <c r="B66" s="118"/>
      <c r="C66" s="306"/>
      <c r="D66" s="118"/>
      <c r="E66" s="118"/>
      <c r="F66" s="306"/>
      <c r="G66" s="116"/>
    </row>
    <row r="67" spans="1:7" ht="12.75">
      <c r="A67" s="328" t="s">
        <v>172</v>
      </c>
      <c r="B67" s="119">
        <v>14884.927000000001</v>
      </c>
      <c r="C67" s="329">
        <f>IF(B67=0,0,D67/B67)</f>
        <v>1.8747184316053411</v>
      </c>
      <c r="D67" s="119">
        <v>27905.047</v>
      </c>
      <c r="E67" s="119">
        <v>517.636</v>
      </c>
      <c r="F67" s="329">
        <v>1.1535499849314963</v>
      </c>
      <c r="G67" s="120">
        <v>597.119</v>
      </c>
    </row>
    <row r="68" spans="1:7" ht="12.75">
      <c r="A68" s="107"/>
      <c r="B68" s="118"/>
      <c r="C68" s="306"/>
      <c r="D68" s="118"/>
      <c r="E68" s="118"/>
      <c r="F68" s="306"/>
      <c r="G68" s="116"/>
    </row>
    <row r="69" spans="1:7" ht="12.75">
      <c r="A69" s="107" t="s">
        <v>173</v>
      </c>
      <c r="B69" s="118">
        <v>4783.903</v>
      </c>
      <c r="C69" s="306">
        <f>IF(B69=0,0,D69/B69)</f>
        <v>1.7729740757703492</v>
      </c>
      <c r="D69" s="118">
        <v>8481.736</v>
      </c>
      <c r="E69" s="118">
        <v>275.546</v>
      </c>
      <c r="F69" s="306">
        <v>1</v>
      </c>
      <c r="G69" s="116">
        <v>275.546</v>
      </c>
    </row>
    <row r="70" spans="1:7" ht="12.75">
      <c r="A70" s="107" t="s">
        <v>174</v>
      </c>
      <c r="B70" s="117">
        <v>1622.93</v>
      </c>
      <c r="C70" s="327">
        <f>IF(B70=0,0,D70/B70)</f>
        <v>1.7448879495726866</v>
      </c>
      <c r="D70" s="117">
        <v>2831.831</v>
      </c>
      <c r="E70" s="117" t="s">
        <v>11</v>
      </c>
      <c r="F70" s="327" t="s">
        <v>11</v>
      </c>
      <c r="G70" s="279" t="s">
        <v>11</v>
      </c>
    </row>
    <row r="71" spans="1:7" ht="12.75">
      <c r="A71" s="328" t="s">
        <v>175</v>
      </c>
      <c r="B71" s="119">
        <v>6406.8330000000005</v>
      </c>
      <c r="C71" s="329">
        <f>IF(B71=0,0,D71/B71)</f>
        <v>1.7658595128045322</v>
      </c>
      <c r="D71" s="119">
        <v>11313.567000000001</v>
      </c>
      <c r="E71" s="119">
        <v>275.546</v>
      </c>
      <c r="F71" s="329">
        <v>1</v>
      </c>
      <c r="G71" s="120">
        <v>275.546</v>
      </c>
    </row>
    <row r="72" spans="1:7" ht="12.75">
      <c r="A72" s="107"/>
      <c r="B72" s="118"/>
      <c r="C72" s="306"/>
      <c r="D72" s="118"/>
      <c r="E72" s="118"/>
      <c r="F72" s="306"/>
      <c r="G72" s="116"/>
    </row>
    <row r="73" spans="1:7" ht="12.75">
      <c r="A73" s="107" t="s">
        <v>176</v>
      </c>
      <c r="B73" s="117">
        <v>7045.474</v>
      </c>
      <c r="C73" s="327">
        <f aca="true" t="shared" si="0" ref="C73:C81">IF(B73=0,0,D73/B73)</f>
        <v>1.8466861136667314</v>
      </c>
      <c r="D73" s="117">
        <v>13010.779</v>
      </c>
      <c r="E73" s="117" t="s">
        <v>11</v>
      </c>
      <c r="F73" s="327" t="s">
        <v>11</v>
      </c>
      <c r="G73" s="279" t="s">
        <v>11</v>
      </c>
    </row>
    <row r="74" spans="1:7" ht="12.75">
      <c r="A74" s="107" t="s">
        <v>177</v>
      </c>
      <c r="B74" s="117">
        <v>3025</v>
      </c>
      <c r="C74" s="327">
        <f t="shared" si="0"/>
        <v>1.5254112396694215</v>
      </c>
      <c r="D74" s="117">
        <v>4614.369</v>
      </c>
      <c r="E74" s="117" t="s">
        <v>11</v>
      </c>
      <c r="F74" s="327" t="s">
        <v>11</v>
      </c>
      <c r="G74" s="279" t="s">
        <v>11</v>
      </c>
    </row>
    <row r="75" spans="1:7" ht="12.75">
      <c r="A75" s="107" t="s">
        <v>178</v>
      </c>
      <c r="B75" s="117">
        <v>3809.794</v>
      </c>
      <c r="C75" s="327">
        <f t="shared" si="0"/>
        <v>3.9199615517269435</v>
      </c>
      <c r="D75" s="117">
        <v>14934.246</v>
      </c>
      <c r="E75" s="117" t="s">
        <v>11</v>
      </c>
      <c r="F75" s="327" t="s">
        <v>11</v>
      </c>
      <c r="G75" s="279" t="s">
        <v>11</v>
      </c>
    </row>
    <row r="76" spans="1:7" ht="12.75">
      <c r="A76" s="107" t="s">
        <v>179</v>
      </c>
      <c r="B76" s="118">
        <v>14101.964</v>
      </c>
      <c r="C76" s="306">
        <f t="shared" si="0"/>
        <v>1.6117638649481731</v>
      </c>
      <c r="D76" s="118">
        <v>22729.036</v>
      </c>
      <c r="E76" s="118">
        <v>564.569</v>
      </c>
      <c r="F76" s="306">
        <v>1.1025702792749867</v>
      </c>
      <c r="G76" s="116">
        <v>622.477</v>
      </c>
    </row>
    <row r="77" spans="1:7" ht="12.75">
      <c r="A77" s="107" t="s">
        <v>180</v>
      </c>
      <c r="B77" s="117">
        <v>144.351</v>
      </c>
      <c r="C77" s="327">
        <f t="shared" si="0"/>
        <v>1.7498458618229178</v>
      </c>
      <c r="D77" s="117">
        <v>252.592</v>
      </c>
      <c r="E77" s="117" t="s">
        <v>11</v>
      </c>
      <c r="F77" s="327" t="s">
        <v>11</v>
      </c>
      <c r="G77" s="279" t="s">
        <v>11</v>
      </c>
    </row>
    <row r="78" spans="1:7" ht="12.75">
      <c r="A78" s="107" t="s">
        <v>181</v>
      </c>
      <c r="B78" s="117">
        <v>13804.545</v>
      </c>
      <c r="C78" s="327">
        <f t="shared" si="0"/>
        <v>1.663412810780797</v>
      </c>
      <c r="D78" s="117">
        <v>22962.657</v>
      </c>
      <c r="E78" s="117" t="s">
        <v>11</v>
      </c>
      <c r="F78" s="327" t="s">
        <v>11</v>
      </c>
      <c r="G78" s="279" t="s">
        <v>11</v>
      </c>
    </row>
    <row r="79" spans="1:7" ht="12.75">
      <c r="A79" s="107" t="s">
        <v>182</v>
      </c>
      <c r="B79" s="118">
        <v>3635.024</v>
      </c>
      <c r="C79" s="306">
        <f t="shared" si="0"/>
        <v>1.9150280713414825</v>
      </c>
      <c r="D79" s="118">
        <v>6961.173000000001</v>
      </c>
      <c r="E79" s="118">
        <v>142.7</v>
      </c>
      <c r="F79" s="306">
        <v>1</v>
      </c>
      <c r="G79" s="116">
        <v>142.7</v>
      </c>
    </row>
    <row r="80" spans="1:7" ht="12.75">
      <c r="A80" s="107" t="s">
        <v>183</v>
      </c>
      <c r="B80" s="118">
        <v>51697.085</v>
      </c>
      <c r="C80" s="306">
        <f t="shared" si="0"/>
        <v>1.7808620157210024</v>
      </c>
      <c r="D80" s="118">
        <v>92065.375</v>
      </c>
      <c r="E80" s="118">
        <v>48.182</v>
      </c>
      <c r="F80" s="306">
        <v>1.6089203436968162</v>
      </c>
      <c r="G80" s="116">
        <v>77.521</v>
      </c>
    </row>
    <row r="81" spans="1:7" ht="12.75">
      <c r="A81" s="328" t="s">
        <v>184</v>
      </c>
      <c r="B81" s="119">
        <v>97263.237</v>
      </c>
      <c r="C81" s="329">
        <f t="shared" si="0"/>
        <v>1.8252551783774174</v>
      </c>
      <c r="D81" s="119">
        <v>177530.227</v>
      </c>
      <c r="E81" s="119">
        <v>755.451</v>
      </c>
      <c r="F81" s="329">
        <v>1.1154899523595836</v>
      </c>
      <c r="G81" s="120">
        <v>842.6979999999999</v>
      </c>
    </row>
    <row r="82" spans="1:7" ht="12.75">
      <c r="A82" s="107"/>
      <c r="B82" s="118"/>
      <c r="C82" s="306"/>
      <c r="D82" s="118"/>
      <c r="E82" s="118"/>
      <c r="F82" s="306"/>
      <c r="G82" s="116"/>
    </row>
    <row r="83" spans="1:7" ht="12.75">
      <c r="A83" s="107" t="s">
        <v>185</v>
      </c>
      <c r="B83" s="118">
        <v>2387.723</v>
      </c>
      <c r="C83" s="306">
        <f>IF(B83=0,0,D83/B83)</f>
        <v>1.7249266351247612</v>
      </c>
      <c r="D83" s="118">
        <v>4118.647</v>
      </c>
      <c r="E83" s="118">
        <v>50.695</v>
      </c>
      <c r="F83" s="306">
        <v>1.1952066278725713</v>
      </c>
      <c r="G83" s="116">
        <v>60.591</v>
      </c>
    </row>
    <row r="84" spans="1:7" ht="12.75">
      <c r="A84" s="107" t="s">
        <v>186</v>
      </c>
      <c r="B84" s="118">
        <v>4039.0170000000003</v>
      </c>
      <c r="C84" s="306">
        <f>IF(B84=0,0,D84/B84)</f>
        <v>1.7740680467549406</v>
      </c>
      <c r="D84" s="118">
        <v>7165.491</v>
      </c>
      <c r="E84" s="118">
        <v>113.129</v>
      </c>
      <c r="F84" s="306">
        <v>1.298225919083524</v>
      </c>
      <c r="G84" s="116">
        <v>146.867</v>
      </c>
    </row>
    <row r="85" spans="1:7" ht="12.75">
      <c r="A85" s="328" t="s">
        <v>187</v>
      </c>
      <c r="B85" s="119">
        <v>6426.74</v>
      </c>
      <c r="C85" s="329">
        <f>IF(B85=0,0,D85/B85)</f>
        <v>1.7558105664769383</v>
      </c>
      <c r="D85" s="119">
        <v>11284.137999999999</v>
      </c>
      <c r="E85" s="119">
        <v>163.824</v>
      </c>
      <c r="F85" s="329">
        <v>1.2663468112120324</v>
      </c>
      <c r="G85" s="120">
        <v>207.458</v>
      </c>
    </row>
    <row r="86" spans="1:7" ht="12.75">
      <c r="A86" s="107"/>
      <c r="B86" s="118"/>
      <c r="C86" s="306"/>
      <c r="D86" s="118"/>
      <c r="E86" s="118"/>
      <c r="F86" s="306"/>
      <c r="G86" s="116"/>
    </row>
    <row r="87" spans="1:7" ht="12.75">
      <c r="A87" s="330" t="s">
        <v>188</v>
      </c>
      <c r="B87" s="123">
        <v>648761.3929999999</v>
      </c>
      <c r="C87" s="310">
        <f>IF(B87=0,0,D87/B87)</f>
        <v>1.6818371326852373</v>
      </c>
      <c r="D87" s="123">
        <v>1091111.0010000002</v>
      </c>
      <c r="E87" s="123">
        <v>44493.184</v>
      </c>
      <c r="F87" s="310">
        <v>1.1376152243268474</v>
      </c>
      <c r="G87" s="124">
        <v>50737.87457</v>
      </c>
    </row>
    <row r="88" spans="1:7" ht="12.75">
      <c r="A88" s="106" t="s">
        <v>121</v>
      </c>
      <c r="B88" s="117">
        <v>19882.996000000003</v>
      </c>
      <c r="C88" s="306">
        <f>IF(B88=0,0,D88/B88)</f>
        <v>1.6950702774136033</v>
      </c>
      <c r="D88" s="331">
        <v>33703.07554553357</v>
      </c>
      <c r="E88" s="117">
        <v>42125.00122580607</v>
      </c>
      <c r="F88" s="306">
        <v>1.2517861940392507</v>
      </c>
      <c r="G88" s="332">
        <v>52858.33430595815</v>
      </c>
    </row>
    <row r="89" spans="1:7" ht="12.75">
      <c r="A89" s="107"/>
      <c r="B89" s="118"/>
      <c r="C89" s="306"/>
      <c r="D89" s="118"/>
      <c r="E89" s="118"/>
      <c r="F89" s="306"/>
      <c r="G89" s="116"/>
    </row>
    <row r="90" spans="1:7" ht="12.75">
      <c r="A90" s="333" t="s">
        <v>122</v>
      </c>
      <c r="B90" s="334">
        <v>668644.389</v>
      </c>
      <c r="C90" s="335">
        <f>IF(B90=0,0,D90/B90)</f>
        <v>1.682230637166887</v>
      </c>
      <c r="D90" s="334">
        <v>1124814.0765455337</v>
      </c>
      <c r="E90" s="334">
        <v>86618.18522580607</v>
      </c>
      <c r="F90" s="335">
        <v>1.1931399646172223</v>
      </c>
      <c r="G90" s="336">
        <v>103596.20887595815</v>
      </c>
    </row>
  </sheetData>
  <printOptions horizontalCentered="1"/>
  <pageMargins left="0.75" right="0.75" top="0.5905511811023623" bottom="1" header="0" footer="0"/>
  <pageSetup fitToHeight="1" fitToWidth="1" horizontalDpi="300" verticalDpi="300" orientation="portrait" paperSize="9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311" transitionEvaluation="1"/>
  <dimension ref="A1:H67"/>
  <sheetViews>
    <sheetView showGridLines="0" zoomScale="75" zoomScaleNormal="75" workbookViewId="0" topLeftCell="A34">
      <selection activeCell="H6" sqref="H6"/>
    </sheetView>
  </sheetViews>
  <sheetFormatPr defaultColWidth="12.57421875" defaultRowHeight="12.75"/>
  <cols>
    <col min="1" max="1" width="34.8515625" style="341" customWidth="1"/>
    <col min="2" max="6" width="14.7109375" style="341" customWidth="1"/>
    <col min="7" max="7" width="16.00390625" style="341" customWidth="1"/>
    <col min="8" max="8" width="25.421875" style="341" customWidth="1"/>
    <col min="9" max="16384" width="12.57421875" style="341" customWidth="1"/>
  </cols>
  <sheetData>
    <row r="1" spans="1:7" s="337" customFormat="1" ht="18">
      <c r="A1" s="451" t="s">
        <v>0</v>
      </c>
      <c r="B1" s="451"/>
      <c r="C1" s="451"/>
      <c r="D1" s="451"/>
      <c r="E1" s="451"/>
      <c r="F1" s="451"/>
      <c r="G1" s="451"/>
    </row>
    <row r="3" spans="1:7" s="338" customFormat="1" ht="15">
      <c r="A3" s="487" t="s">
        <v>266</v>
      </c>
      <c r="B3" s="487"/>
      <c r="C3" s="487"/>
      <c r="D3" s="487"/>
      <c r="E3" s="487"/>
      <c r="F3" s="487"/>
      <c r="G3" s="487"/>
    </row>
    <row r="4" spans="1:7" s="338" customFormat="1" ht="15" thickBot="1">
      <c r="A4" s="339"/>
      <c r="B4" s="339"/>
      <c r="C4" s="339"/>
      <c r="D4" s="339"/>
      <c r="E4" s="339"/>
      <c r="F4" s="339"/>
      <c r="G4" s="339"/>
    </row>
    <row r="5" spans="1:7" ht="14.25">
      <c r="A5" s="381" t="s">
        <v>55</v>
      </c>
      <c r="B5" s="382" t="s">
        <v>226</v>
      </c>
      <c r="C5" s="383">
        <v>2000</v>
      </c>
      <c r="D5" s="384" t="s">
        <v>260</v>
      </c>
      <c r="E5" s="385"/>
      <c r="F5" s="384" t="s">
        <v>261</v>
      </c>
      <c r="G5" s="386"/>
    </row>
    <row r="6" spans="1:7" ht="13.5" thickBot="1">
      <c r="A6" s="342"/>
      <c r="B6" s="343"/>
      <c r="C6" s="343"/>
      <c r="D6" s="340" t="s">
        <v>56</v>
      </c>
      <c r="E6" s="340" t="s">
        <v>57</v>
      </c>
      <c r="F6" s="340" t="s">
        <v>56</v>
      </c>
      <c r="G6" s="344" t="s">
        <v>57</v>
      </c>
    </row>
    <row r="7" spans="1:7" ht="12.75">
      <c r="A7" s="345" t="s">
        <v>227</v>
      </c>
      <c r="B7" s="346">
        <v>40857</v>
      </c>
      <c r="C7" s="346">
        <v>66510.499</v>
      </c>
      <c r="D7" s="346">
        <v>7028</v>
      </c>
      <c r="E7" s="346">
        <v>7965</v>
      </c>
      <c r="F7" s="346">
        <v>7755.11</v>
      </c>
      <c r="G7" s="347">
        <v>8779.612</v>
      </c>
    </row>
    <row r="8" spans="1:7" ht="12.75">
      <c r="A8" s="348"/>
      <c r="B8" s="349"/>
      <c r="C8" s="349"/>
      <c r="D8" s="349"/>
      <c r="E8" s="349"/>
      <c r="F8" s="349"/>
      <c r="G8" s="350"/>
    </row>
    <row r="9" spans="1:7" ht="12.75">
      <c r="A9" s="430" t="s">
        <v>259</v>
      </c>
      <c r="B9" s="349"/>
      <c r="C9" s="349"/>
      <c r="D9" s="351"/>
      <c r="E9" s="351"/>
      <c r="F9" s="351"/>
      <c r="G9" s="352"/>
    </row>
    <row r="10" spans="1:7" ht="12.75">
      <c r="A10" s="430" t="s">
        <v>59</v>
      </c>
      <c r="B10" s="353">
        <v>6469</v>
      </c>
      <c r="C10" s="353">
        <v>8489.026</v>
      </c>
      <c r="D10" s="353">
        <v>1671.961</v>
      </c>
      <c r="E10" s="353">
        <v>2603.419</v>
      </c>
      <c r="F10" s="353">
        <v>1752.534</v>
      </c>
      <c r="G10" s="354">
        <v>2656.291</v>
      </c>
    </row>
    <row r="11" spans="1:7" ht="12.75">
      <c r="A11" s="348" t="s">
        <v>60</v>
      </c>
      <c r="B11" s="353">
        <v>555</v>
      </c>
      <c r="C11" s="353">
        <v>830</v>
      </c>
      <c r="D11" s="353">
        <v>437.975</v>
      </c>
      <c r="E11" s="353">
        <v>139.615</v>
      </c>
      <c r="F11" s="353">
        <v>451.328</v>
      </c>
      <c r="G11" s="354">
        <v>173.84</v>
      </c>
    </row>
    <row r="12" spans="1:7" ht="12.75">
      <c r="A12" s="348" t="s">
        <v>61</v>
      </c>
      <c r="B12" s="353">
        <v>88</v>
      </c>
      <c r="C12" s="353">
        <v>101.664</v>
      </c>
      <c r="D12" s="353">
        <v>43.677</v>
      </c>
      <c r="E12" s="353">
        <v>12.659</v>
      </c>
      <c r="F12" s="353">
        <v>41.735</v>
      </c>
      <c r="G12" s="354">
        <v>14.664</v>
      </c>
    </row>
    <row r="13" spans="1:7" ht="12.75">
      <c r="A13" s="348" t="s">
        <v>62</v>
      </c>
      <c r="B13" s="353">
        <v>190</v>
      </c>
      <c r="C13" s="353">
        <v>384.75</v>
      </c>
      <c r="D13" s="353">
        <v>138.009</v>
      </c>
      <c r="E13" s="353">
        <v>304.503</v>
      </c>
      <c r="F13" s="353">
        <v>133.728</v>
      </c>
      <c r="G13" s="354">
        <v>333.721</v>
      </c>
    </row>
    <row r="14" spans="1:7" ht="12.75">
      <c r="A14" s="348" t="s">
        <v>63</v>
      </c>
      <c r="B14" s="353">
        <v>133</v>
      </c>
      <c r="C14" s="353">
        <v>202.459</v>
      </c>
      <c r="D14" s="353">
        <v>24.787</v>
      </c>
      <c r="E14" s="353">
        <v>130.697</v>
      </c>
      <c r="F14" s="353">
        <v>26.639</v>
      </c>
      <c r="G14" s="354">
        <v>133.803</v>
      </c>
    </row>
    <row r="15" spans="1:7" ht="12.75">
      <c r="A15" s="348" t="s">
        <v>64</v>
      </c>
      <c r="B15" s="353">
        <v>849</v>
      </c>
      <c r="C15" s="353">
        <v>891</v>
      </c>
      <c r="D15" s="353">
        <v>95.663</v>
      </c>
      <c r="E15" s="353">
        <v>54.134</v>
      </c>
      <c r="F15" s="353">
        <v>99.907</v>
      </c>
      <c r="G15" s="354">
        <v>66.088</v>
      </c>
    </row>
    <row r="16" spans="1:7" ht="12.75">
      <c r="A16" s="348" t="s">
        <v>65</v>
      </c>
      <c r="B16" s="353">
        <v>33</v>
      </c>
      <c r="C16" s="353">
        <v>65</v>
      </c>
      <c r="D16" s="353">
        <v>3.659</v>
      </c>
      <c r="E16" s="353">
        <v>2.621</v>
      </c>
      <c r="F16" s="353">
        <v>4.241</v>
      </c>
      <c r="G16" s="354">
        <v>2.436</v>
      </c>
    </row>
    <row r="17" spans="1:7" ht="12.75">
      <c r="A17" s="348" t="s">
        <v>66</v>
      </c>
      <c r="B17" s="353">
        <v>1627</v>
      </c>
      <c r="C17" s="353">
        <v>2021.84</v>
      </c>
      <c r="D17" s="353">
        <v>144.581</v>
      </c>
      <c r="E17" s="353">
        <v>842.049</v>
      </c>
      <c r="F17" s="353">
        <v>156.457</v>
      </c>
      <c r="G17" s="354">
        <v>810.634</v>
      </c>
    </row>
    <row r="18" spans="1:7" ht="12.75">
      <c r="A18" s="348" t="s">
        <v>67</v>
      </c>
      <c r="B18" s="353">
        <v>158</v>
      </c>
      <c r="C18" s="353">
        <v>154.173</v>
      </c>
      <c r="D18" s="353">
        <v>46.518</v>
      </c>
      <c r="E18" s="353">
        <v>5.253</v>
      </c>
      <c r="F18" s="353">
        <v>47.712</v>
      </c>
      <c r="G18" s="354">
        <v>6.063</v>
      </c>
    </row>
    <row r="19" spans="1:7" ht="12.75">
      <c r="A19" s="348" t="s">
        <v>68</v>
      </c>
      <c r="B19" s="353">
        <v>470</v>
      </c>
      <c r="C19" s="353">
        <v>713</v>
      </c>
      <c r="D19" s="353">
        <v>244.692</v>
      </c>
      <c r="E19" s="353">
        <v>738.583</v>
      </c>
      <c r="F19" s="353">
        <v>199.294</v>
      </c>
      <c r="G19" s="354">
        <v>761.73</v>
      </c>
    </row>
    <row r="20" spans="1:7" ht="12.75">
      <c r="A20" s="348" t="s">
        <v>69</v>
      </c>
      <c r="B20" s="353">
        <v>88</v>
      </c>
      <c r="C20" s="353">
        <v>112.44</v>
      </c>
      <c r="D20" s="353">
        <v>50.057</v>
      </c>
      <c r="E20" s="353">
        <v>58.12</v>
      </c>
      <c r="F20" s="353">
        <v>71.3</v>
      </c>
      <c r="G20" s="354">
        <v>88.41</v>
      </c>
    </row>
    <row r="21" spans="1:7" ht="12.75">
      <c r="A21" s="348" t="s">
        <v>70</v>
      </c>
      <c r="B21" s="353">
        <v>1092</v>
      </c>
      <c r="C21" s="353">
        <v>1140</v>
      </c>
      <c r="D21" s="353">
        <v>27.243</v>
      </c>
      <c r="E21" s="353">
        <v>98.265</v>
      </c>
      <c r="F21" s="353">
        <v>79.915</v>
      </c>
      <c r="G21" s="354">
        <v>73.461</v>
      </c>
    </row>
    <row r="22" spans="1:7" ht="12.75">
      <c r="A22" s="348" t="s">
        <v>71</v>
      </c>
      <c r="B22" s="353">
        <v>140</v>
      </c>
      <c r="C22" s="353">
        <v>268</v>
      </c>
      <c r="D22" s="353">
        <v>13.877</v>
      </c>
      <c r="E22" s="353">
        <v>1.483</v>
      </c>
      <c r="F22" s="353">
        <v>15.799</v>
      </c>
      <c r="G22" s="354">
        <v>1.597</v>
      </c>
    </row>
    <row r="23" spans="1:7" ht="12.75">
      <c r="A23" s="348" t="s">
        <v>72</v>
      </c>
      <c r="B23" s="353">
        <v>1000</v>
      </c>
      <c r="C23" s="353">
        <v>1507.5</v>
      </c>
      <c r="D23" s="353">
        <v>389.677</v>
      </c>
      <c r="E23" s="353">
        <v>209.991</v>
      </c>
      <c r="F23" s="353">
        <v>406.712</v>
      </c>
      <c r="G23" s="354">
        <v>182.657</v>
      </c>
    </row>
    <row r="24" spans="1:7" ht="12.75">
      <c r="A24" s="348" t="s">
        <v>73</v>
      </c>
      <c r="B24" s="353">
        <v>46</v>
      </c>
      <c r="C24" s="353">
        <v>97.2</v>
      </c>
      <c r="D24" s="353">
        <v>11.545</v>
      </c>
      <c r="E24" s="353">
        <v>5.447</v>
      </c>
      <c r="F24" s="353">
        <v>17.767</v>
      </c>
      <c r="G24" s="354">
        <v>7.189</v>
      </c>
    </row>
    <row r="25" spans="1:7" ht="12.75">
      <c r="A25" s="348"/>
      <c r="B25" s="353"/>
      <c r="C25" s="353"/>
      <c r="D25" s="353"/>
      <c r="E25" s="353"/>
      <c r="F25" s="353"/>
      <c r="G25" s="354"/>
    </row>
    <row r="26" spans="1:7" ht="12.75">
      <c r="A26" s="430" t="s">
        <v>74</v>
      </c>
      <c r="B26" s="353"/>
      <c r="C26" s="353"/>
      <c r="D26" s="353"/>
      <c r="E26" s="353"/>
      <c r="F26" s="353"/>
      <c r="G26" s="354"/>
    </row>
    <row r="27" spans="1:7" ht="12.75">
      <c r="A27" s="348" t="s">
        <v>75</v>
      </c>
      <c r="B27" s="353">
        <v>92</v>
      </c>
      <c r="C27" s="353">
        <v>100</v>
      </c>
      <c r="D27" s="353">
        <v>11</v>
      </c>
      <c r="E27" s="353">
        <v>7.32</v>
      </c>
      <c r="F27" s="353">
        <v>22</v>
      </c>
      <c r="G27" s="354">
        <v>5</v>
      </c>
    </row>
    <row r="28" spans="1:7" ht="12.75">
      <c r="A28" s="348" t="s">
        <v>76</v>
      </c>
      <c r="B28" s="353">
        <v>21</v>
      </c>
      <c r="C28" s="353">
        <v>34.792</v>
      </c>
      <c r="D28" s="353">
        <v>0.778</v>
      </c>
      <c r="E28" s="353" t="s">
        <v>11</v>
      </c>
      <c r="F28" s="353">
        <v>0.857</v>
      </c>
      <c r="G28" s="354" t="s">
        <v>11</v>
      </c>
    </row>
    <row r="29" spans="1:7" ht="12.75">
      <c r="A29" s="348" t="s">
        <v>77</v>
      </c>
      <c r="B29" s="353" t="s">
        <v>11</v>
      </c>
      <c r="C29" s="353">
        <v>89.833</v>
      </c>
      <c r="D29" s="353">
        <v>4.091</v>
      </c>
      <c r="E29" s="353">
        <v>2.825</v>
      </c>
      <c r="F29" s="353">
        <v>13.268</v>
      </c>
      <c r="G29" s="354">
        <v>4.475</v>
      </c>
    </row>
    <row r="30" spans="1:7" ht="12.75">
      <c r="A30" s="348" t="s">
        <v>78</v>
      </c>
      <c r="B30" s="353" t="s">
        <v>11</v>
      </c>
      <c r="C30" s="353">
        <v>67.5</v>
      </c>
      <c r="D30" s="353">
        <v>3.805</v>
      </c>
      <c r="E30" s="353">
        <v>6.12</v>
      </c>
      <c r="F30" s="353">
        <v>5.557</v>
      </c>
      <c r="G30" s="354">
        <v>2.384</v>
      </c>
    </row>
    <row r="31" spans="1:7" ht="12.75">
      <c r="A31" s="348" t="s">
        <v>79</v>
      </c>
      <c r="B31" s="353">
        <v>721</v>
      </c>
      <c r="C31" s="353">
        <v>8.1</v>
      </c>
      <c r="D31" s="353">
        <v>77.204</v>
      </c>
      <c r="E31" s="353">
        <v>66.194</v>
      </c>
      <c r="F31" s="353">
        <v>35.499</v>
      </c>
      <c r="G31" s="354">
        <v>18.623</v>
      </c>
    </row>
    <row r="32" spans="1:7" ht="12.75">
      <c r="A32" s="348" t="s">
        <v>80</v>
      </c>
      <c r="B32" s="353">
        <v>413</v>
      </c>
      <c r="C32" s="353">
        <v>399.5</v>
      </c>
      <c r="D32" s="353">
        <v>5.453</v>
      </c>
      <c r="E32" s="353">
        <v>128.101</v>
      </c>
      <c r="F32" s="353">
        <v>20.698</v>
      </c>
      <c r="G32" s="354">
        <v>121.815</v>
      </c>
    </row>
    <row r="33" spans="1:7" ht="12.75">
      <c r="A33" s="348" t="s">
        <v>81</v>
      </c>
      <c r="B33" s="353" t="s">
        <v>11</v>
      </c>
      <c r="C33" s="353">
        <v>7.229</v>
      </c>
      <c r="D33" s="353">
        <v>11.741</v>
      </c>
      <c r="E33" s="353" t="s">
        <v>11</v>
      </c>
      <c r="F33" s="353">
        <v>17.547</v>
      </c>
      <c r="G33" s="354" t="s">
        <v>11</v>
      </c>
    </row>
    <row r="34" spans="1:7" ht="12.75">
      <c r="A34" s="348" t="s">
        <v>82</v>
      </c>
      <c r="B34" s="353" t="s">
        <v>11</v>
      </c>
      <c r="C34" s="353">
        <v>26.375</v>
      </c>
      <c r="D34" s="353">
        <v>7.622</v>
      </c>
      <c r="E34" s="353" t="s">
        <v>11</v>
      </c>
      <c r="F34" s="353">
        <v>6.653</v>
      </c>
      <c r="G34" s="354">
        <v>1.024</v>
      </c>
    </row>
    <row r="35" spans="1:7" ht="12.75">
      <c r="A35" s="348" t="s">
        <v>83</v>
      </c>
      <c r="B35" s="353">
        <v>346</v>
      </c>
      <c r="C35" s="353">
        <v>580</v>
      </c>
      <c r="D35" s="353">
        <v>18.018</v>
      </c>
      <c r="E35" s="353">
        <v>59.998</v>
      </c>
      <c r="F35" s="353">
        <v>18.49</v>
      </c>
      <c r="G35" s="354">
        <v>48.969</v>
      </c>
    </row>
    <row r="36" spans="1:7" ht="12.75">
      <c r="A36" s="342" t="s">
        <v>84</v>
      </c>
      <c r="B36" s="353" t="s">
        <v>11</v>
      </c>
      <c r="C36" s="353">
        <v>201.634</v>
      </c>
      <c r="D36" s="353">
        <v>15.72</v>
      </c>
      <c r="E36" s="353">
        <v>5.026</v>
      </c>
      <c r="F36" s="353">
        <v>17.922</v>
      </c>
      <c r="G36" s="354">
        <v>8.506</v>
      </c>
    </row>
    <row r="37" spans="1:7" ht="12.75">
      <c r="A37" s="348" t="s">
        <v>85</v>
      </c>
      <c r="B37" s="353">
        <v>352</v>
      </c>
      <c r="C37" s="353">
        <v>290</v>
      </c>
      <c r="D37" s="353">
        <v>27.841</v>
      </c>
      <c r="E37" s="353">
        <v>0.955</v>
      </c>
      <c r="F37" s="353">
        <v>34.571</v>
      </c>
      <c r="G37" s="354">
        <v>6.466</v>
      </c>
    </row>
    <row r="38" spans="1:8" ht="12.75">
      <c r="A38" s="348" t="s">
        <v>86</v>
      </c>
      <c r="B38" s="353">
        <v>406</v>
      </c>
      <c r="C38" s="353">
        <v>659.93</v>
      </c>
      <c r="D38" s="353" t="s">
        <v>11</v>
      </c>
      <c r="E38" s="353">
        <v>2.279</v>
      </c>
      <c r="F38" s="353">
        <v>1.452</v>
      </c>
      <c r="G38" s="354">
        <v>3.767</v>
      </c>
      <c r="H38" s="341" t="s">
        <v>228</v>
      </c>
    </row>
    <row r="39" spans="1:7" ht="12.75">
      <c r="A39" s="348"/>
      <c r="B39" s="353"/>
      <c r="C39" s="353"/>
      <c r="D39" s="353"/>
      <c r="E39" s="353"/>
      <c r="F39" s="353"/>
      <c r="G39" s="354"/>
    </row>
    <row r="40" spans="1:7" ht="12.75">
      <c r="A40" s="430" t="s">
        <v>237</v>
      </c>
      <c r="B40" s="353"/>
      <c r="C40" s="353"/>
      <c r="D40" s="353"/>
      <c r="E40" s="353"/>
      <c r="F40" s="353"/>
      <c r="G40" s="354"/>
    </row>
    <row r="41" spans="1:7" ht="12.75">
      <c r="A41" s="348" t="s">
        <v>87</v>
      </c>
      <c r="B41" s="353">
        <v>377</v>
      </c>
      <c r="C41" s="353">
        <v>937.47</v>
      </c>
      <c r="D41" s="353">
        <v>55.608</v>
      </c>
      <c r="E41" s="353">
        <v>17.097</v>
      </c>
      <c r="F41" s="353">
        <v>45.683</v>
      </c>
      <c r="G41" s="354">
        <v>19.187</v>
      </c>
    </row>
    <row r="42" spans="1:7" ht="12.75">
      <c r="A42" s="348" t="s">
        <v>88</v>
      </c>
      <c r="B42" s="353">
        <v>408</v>
      </c>
      <c r="C42" s="353">
        <v>621.803</v>
      </c>
      <c r="D42" s="353">
        <v>0.528</v>
      </c>
      <c r="E42" s="353">
        <v>21.506</v>
      </c>
      <c r="F42" s="353">
        <v>0.364</v>
      </c>
      <c r="G42" s="354">
        <v>20.416</v>
      </c>
    </row>
    <row r="43" spans="1:7" ht="12.75">
      <c r="A43" s="348" t="s">
        <v>89</v>
      </c>
      <c r="B43" s="353">
        <v>2422</v>
      </c>
      <c r="C43" s="353">
        <v>6020.15</v>
      </c>
      <c r="D43" s="353" t="s">
        <v>11</v>
      </c>
      <c r="E43" s="353">
        <v>805.244</v>
      </c>
      <c r="F43" s="353">
        <v>0.339</v>
      </c>
      <c r="G43" s="354">
        <v>964.752</v>
      </c>
    </row>
    <row r="44" spans="1:7" ht="12.75">
      <c r="A44" s="348" t="s">
        <v>90</v>
      </c>
      <c r="B44" s="353">
        <v>721</v>
      </c>
      <c r="C44" s="353">
        <v>1065.3</v>
      </c>
      <c r="D44" s="353">
        <v>110.394</v>
      </c>
      <c r="E44" s="353">
        <v>70.285</v>
      </c>
      <c r="F44" s="353">
        <v>127.769</v>
      </c>
      <c r="G44" s="354">
        <v>84.324</v>
      </c>
    </row>
    <row r="45" spans="1:7" ht="12.75">
      <c r="A45" s="348" t="s">
        <v>91</v>
      </c>
      <c r="B45" s="353">
        <v>10708</v>
      </c>
      <c r="C45" s="353">
        <v>16471</v>
      </c>
      <c r="D45" s="353">
        <v>15.636</v>
      </c>
      <c r="E45" s="353">
        <v>2531.719</v>
      </c>
      <c r="F45" s="353">
        <v>19.755</v>
      </c>
      <c r="G45" s="354">
        <v>2911.794</v>
      </c>
    </row>
    <row r="46" spans="1:7" ht="12.75">
      <c r="A46" s="348" t="s">
        <v>92</v>
      </c>
      <c r="B46" s="353" t="s">
        <v>11</v>
      </c>
      <c r="C46" s="353">
        <v>3.2</v>
      </c>
      <c r="D46" s="353" t="s">
        <v>11</v>
      </c>
      <c r="E46" s="353" t="s">
        <v>11</v>
      </c>
      <c r="F46" s="353">
        <v>0.128</v>
      </c>
      <c r="G46" s="354" t="s">
        <v>11</v>
      </c>
    </row>
    <row r="47" spans="1:7" ht="12.75">
      <c r="A47" s="348" t="s">
        <v>93</v>
      </c>
      <c r="B47" s="353">
        <v>1390</v>
      </c>
      <c r="C47" s="353">
        <v>1200.012</v>
      </c>
      <c r="D47" s="353">
        <v>732.953</v>
      </c>
      <c r="E47" s="353">
        <v>3.984</v>
      </c>
      <c r="F47" s="353">
        <v>807.317</v>
      </c>
      <c r="G47" s="354">
        <v>3.509</v>
      </c>
    </row>
    <row r="48" spans="1:7" ht="12.75">
      <c r="A48" s="348" t="s">
        <v>94</v>
      </c>
      <c r="B48" s="353">
        <v>780</v>
      </c>
      <c r="C48" s="353">
        <v>1896.315</v>
      </c>
      <c r="D48" s="353">
        <v>316.949</v>
      </c>
      <c r="E48" s="353">
        <v>7.731</v>
      </c>
      <c r="F48" s="353">
        <v>362.032</v>
      </c>
      <c r="G48" s="354">
        <v>10.876</v>
      </c>
    </row>
    <row r="49" spans="1:7" ht="12.75">
      <c r="A49" s="348" t="s">
        <v>95</v>
      </c>
      <c r="B49" s="353">
        <v>30</v>
      </c>
      <c r="C49" s="353">
        <v>32.2</v>
      </c>
      <c r="D49" s="353" t="s">
        <v>11</v>
      </c>
      <c r="E49" s="353" t="s">
        <v>11</v>
      </c>
      <c r="F49" s="353" t="s">
        <v>11</v>
      </c>
      <c r="G49" s="354" t="s">
        <v>11</v>
      </c>
    </row>
    <row r="50" spans="1:7" ht="12.75">
      <c r="A50" s="348" t="s">
        <v>96</v>
      </c>
      <c r="B50" s="353">
        <v>59</v>
      </c>
      <c r="C50" s="353">
        <v>106.745</v>
      </c>
      <c r="D50" s="353">
        <v>0.605</v>
      </c>
      <c r="E50" s="353">
        <v>0.67</v>
      </c>
      <c r="F50" s="353" t="s">
        <v>11</v>
      </c>
      <c r="G50" s="354">
        <v>1.036</v>
      </c>
    </row>
    <row r="51" spans="1:7" ht="13.5" thickBot="1">
      <c r="A51" s="355" t="s">
        <v>97</v>
      </c>
      <c r="B51" s="356">
        <v>34</v>
      </c>
      <c r="C51" s="356">
        <v>49</v>
      </c>
      <c r="D51" s="356">
        <v>42.144</v>
      </c>
      <c r="E51" s="356">
        <v>0.594</v>
      </c>
      <c r="F51" s="356">
        <v>43.021</v>
      </c>
      <c r="G51" s="357" t="s">
        <v>11</v>
      </c>
    </row>
    <row r="52" spans="1:7" ht="12.75">
      <c r="A52" s="342" t="s">
        <v>195</v>
      </c>
      <c r="B52" s="342"/>
      <c r="C52" s="342"/>
      <c r="D52" s="342"/>
      <c r="E52" s="342"/>
      <c r="F52" s="342"/>
      <c r="G52" s="342"/>
    </row>
    <row r="53" spans="1:7" ht="14.25">
      <c r="A53" s="431" t="s">
        <v>262</v>
      </c>
      <c r="B53" s="342"/>
      <c r="C53" s="342"/>
      <c r="D53" s="342"/>
      <c r="E53" s="342"/>
      <c r="F53" s="342"/>
      <c r="G53" s="342"/>
    </row>
    <row r="67" ht="12.75">
      <c r="D67" s="358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12"/>
  <dimension ref="A1:K33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20.421875" style="4" customWidth="1"/>
    <col min="2" max="10" width="11.7109375" style="4" customWidth="1"/>
    <col min="11" max="11" width="11.7109375" style="8" customWidth="1"/>
    <col min="12" max="16384" width="11.421875" style="4" customWidth="1"/>
  </cols>
  <sheetData>
    <row r="1" spans="1:11" s="2" customFormat="1" ht="18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55"/>
    </row>
    <row r="3" spans="1:11" s="3" customFormat="1" ht="15">
      <c r="A3" s="442" t="s">
        <v>252</v>
      </c>
      <c r="B3" s="442"/>
      <c r="C3" s="442"/>
      <c r="D3" s="442"/>
      <c r="E3" s="442"/>
      <c r="F3" s="442"/>
      <c r="G3" s="442"/>
      <c r="H3" s="442"/>
      <c r="I3" s="442"/>
      <c r="J3" s="442"/>
      <c r="K3" s="57"/>
    </row>
    <row r="4" spans="1:11" s="3" customFormat="1" ht="15">
      <c r="A4" s="442" t="s">
        <v>280</v>
      </c>
      <c r="B4" s="442"/>
      <c r="C4" s="442"/>
      <c r="D4" s="442"/>
      <c r="E4" s="442"/>
      <c r="F4" s="442"/>
      <c r="G4" s="442"/>
      <c r="H4" s="442"/>
      <c r="I4" s="442"/>
      <c r="J4" s="442"/>
      <c r="K4" s="58"/>
    </row>
    <row r="5" ht="12.75" customHeight="1" thickBot="1">
      <c r="K5" s="59"/>
    </row>
    <row r="6" spans="1:11" ht="15.75" customHeight="1">
      <c r="A6" s="362" t="s">
        <v>99</v>
      </c>
      <c r="B6" s="439" t="s">
        <v>100</v>
      </c>
      <c r="C6" s="440"/>
      <c r="D6" s="440"/>
      <c r="E6" s="440"/>
      <c r="F6" s="441"/>
      <c r="G6" s="439" t="s">
        <v>101</v>
      </c>
      <c r="H6" s="440"/>
      <c r="I6" s="440"/>
      <c r="J6" s="440"/>
      <c r="K6" s="59"/>
    </row>
    <row r="7" spans="1:11" ht="31.5" customHeight="1" thickBot="1">
      <c r="A7" s="62" t="s">
        <v>102</v>
      </c>
      <c r="B7" s="63" t="s">
        <v>12</v>
      </c>
      <c r="C7" s="63" t="s">
        <v>13</v>
      </c>
      <c r="D7" s="63" t="s">
        <v>14</v>
      </c>
      <c r="E7" s="63" t="s">
        <v>15</v>
      </c>
      <c r="F7" s="63" t="s">
        <v>4</v>
      </c>
      <c r="G7" s="63" t="s">
        <v>12</v>
      </c>
      <c r="H7" s="63" t="s">
        <v>13</v>
      </c>
      <c r="I7" s="63" t="s">
        <v>14</v>
      </c>
      <c r="J7" s="64" t="s">
        <v>15</v>
      </c>
      <c r="K7" s="59"/>
    </row>
    <row r="8" spans="1:11" ht="12.75">
      <c r="A8" s="65" t="s">
        <v>103</v>
      </c>
      <c r="B8" s="66">
        <v>170458</v>
      </c>
      <c r="C8" s="66">
        <v>89884</v>
      </c>
      <c r="D8" s="66">
        <v>71807</v>
      </c>
      <c r="E8" s="66">
        <v>108231</v>
      </c>
      <c r="F8" s="67">
        <v>440380</v>
      </c>
      <c r="G8" s="68">
        <v>152.87381642398714</v>
      </c>
      <c r="H8" s="68">
        <v>207.76614302879267</v>
      </c>
      <c r="I8" s="68">
        <v>266.03395212165947</v>
      </c>
      <c r="J8" s="69">
        <v>227.52263214790582</v>
      </c>
      <c r="K8" s="59"/>
    </row>
    <row r="9" spans="1:11" ht="12.75">
      <c r="A9" s="59" t="s">
        <v>104</v>
      </c>
      <c r="B9" s="70">
        <v>12116</v>
      </c>
      <c r="C9" s="70">
        <v>17520</v>
      </c>
      <c r="D9" s="70">
        <v>9412</v>
      </c>
      <c r="E9" s="70">
        <v>36208</v>
      </c>
      <c r="F9" s="71">
        <v>75256</v>
      </c>
      <c r="G9" s="72">
        <v>157.05868273357544</v>
      </c>
      <c r="H9" s="72">
        <v>217.09303652968038</v>
      </c>
      <c r="I9" s="72">
        <v>236.83712282192946</v>
      </c>
      <c r="J9" s="73">
        <v>280.4577993813521</v>
      </c>
      <c r="K9" s="59"/>
    </row>
    <row r="10" spans="1:11" ht="12.75">
      <c r="A10" s="59" t="s">
        <v>105</v>
      </c>
      <c r="B10" s="70">
        <v>5785</v>
      </c>
      <c r="C10" s="70">
        <v>9363</v>
      </c>
      <c r="D10" s="70">
        <v>30835</v>
      </c>
      <c r="E10" s="70">
        <v>6137</v>
      </c>
      <c r="F10" s="71">
        <v>52120</v>
      </c>
      <c r="G10" s="72">
        <v>140.89196197061366</v>
      </c>
      <c r="H10" s="72">
        <v>257.0357791306205</v>
      </c>
      <c r="I10" s="72">
        <v>272.02373925733747</v>
      </c>
      <c r="J10" s="73">
        <v>275.1505621639237</v>
      </c>
      <c r="K10" s="59"/>
    </row>
    <row r="11" spans="1:11" ht="12.75">
      <c r="A11" s="59" t="s">
        <v>106</v>
      </c>
      <c r="B11" s="70">
        <v>3936</v>
      </c>
      <c r="C11" s="70">
        <v>41324</v>
      </c>
      <c r="D11" s="70">
        <v>24783</v>
      </c>
      <c r="E11" s="70">
        <v>33518</v>
      </c>
      <c r="F11" s="71">
        <v>103561</v>
      </c>
      <c r="G11" s="72">
        <v>158.9303861788618</v>
      </c>
      <c r="H11" s="72">
        <v>257.30422998741653</v>
      </c>
      <c r="I11" s="72">
        <v>328.5021990880846</v>
      </c>
      <c r="J11" s="73">
        <v>303.4781311534101</v>
      </c>
      <c r="K11" s="59"/>
    </row>
    <row r="12" spans="1:11" ht="12.75">
      <c r="A12" s="59" t="s">
        <v>107</v>
      </c>
      <c r="B12" s="74" t="s">
        <v>11</v>
      </c>
      <c r="C12" s="70">
        <v>7708</v>
      </c>
      <c r="D12" s="70">
        <v>1486</v>
      </c>
      <c r="E12" s="70">
        <v>10704</v>
      </c>
      <c r="F12" s="71">
        <v>19898</v>
      </c>
      <c r="G12" s="75" t="s">
        <v>11</v>
      </c>
      <c r="H12" s="72">
        <v>226.39699014011416</v>
      </c>
      <c r="I12" s="72">
        <v>340.28600269179003</v>
      </c>
      <c r="J12" s="73">
        <v>359.88163303437966</v>
      </c>
      <c r="K12" s="59"/>
    </row>
    <row r="13" spans="1:11" ht="12.75">
      <c r="A13" s="59" t="s">
        <v>108</v>
      </c>
      <c r="B13" s="70">
        <v>47</v>
      </c>
      <c r="C13" s="70">
        <v>6156</v>
      </c>
      <c r="D13" s="70">
        <v>4000</v>
      </c>
      <c r="E13" s="70">
        <v>5547</v>
      </c>
      <c r="F13" s="71">
        <v>15750</v>
      </c>
      <c r="G13" s="72">
        <v>128.5744680851064</v>
      </c>
      <c r="H13" s="72">
        <v>241.3653346328785</v>
      </c>
      <c r="I13" s="72">
        <v>270.92275</v>
      </c>
      <c r="J13" s="73">
        <v>304.74779159906257</v>
      </c>
      <c r="K13" s="59"/>
    </row>
    <row r="14" spans="1:11" ht="12.75">
      <c r="A14" s="59" t="s">
        <v>109</v>
      </c>
      <c r="B14" s="70">
        <v>54</v>
      </c>
      <c r="C14" s="70">
        <v>67022</v>
      </c>
      <c r="D14" s="70">
        <v>1667</v>
      </c>
      <c r="E14" s="70">
        <v>82149</v>
      </c>
      <c r="F14" s="71">
        <v>150892</v>
      </c>
      <c r="G14" s="72">
        <v>167.4814814814815</v>
      </c>
      <c r="H14" s="72">
        <v>247.1512339231894</v>
      </c>
      <c r="I14" s="72">
        <v>311.45470905818837</v>
      </c>
      <c r="J14" s="73">
        <v>289.22723344167304</v>
      </c>
      <c r="K14" s="59"/>
    </row>
    <row r="15" spans="1:11" ht="12.75">
      <c r="A15" s="59" t="s">
        <v>110</v>
      </c>
      <c r="B15" s="70">
        <v>3108</v>
      </c>
      <c r="C15" s="70">
        <v>167826</v>
      </c>
      <c r="D15" s="70">
        <v>24574</v>
      </c>
      <c r="E15" s="70">
        <v>325218</v>
      </c>
      <c r="F15" s="71">
        <v>520726</v>
      </c>
      <c r="G15" s="72">
        <v>158.65347490347492</v>
      </c>
      <c r="H15" s="72">
        <v>225.17111174669003</v>
      </c>
      <c r="I15" s="72">
        <v>293.056238300643</v>
      </c>
      <c r="J15" s="73">
        <v>261.52136413113664</v>
      </c>
      <c r="K15" s="59"/>
    </row>
    <row r="16" spans="1:11" ht="12.75">
      <c r="A16" s="59" t="s">
        <v>111</v>
      </c>
      <c r="B16" s="70">
        <v>661</v>
      </c>
      <c r="C16" s="70">
        <v>4123</v>
      </c>
      <c r="D16" s="70">
        <v>3167</v>
      </c>
      <c r="E16" s="70">
        <v>6226</v>
      </c>
      <c r="F16" s="71">
        <v>14177</v>
      </c>
      <c r="G16" s="72">
        <v>116</v>
      </c>
      <c r="H16" s="72">
        <v>208.35168566577735</v>
      </c>
      <c r="I16" s="72">
        <v>268.1904010104199</v>
      </c>
      <c r="J16" s="73">
        <v>278.0918727915194</v>
      </c>
      <c r="K16" s="59"/>
    </row>
    <row r="17" spans="1:11" ht="12.75">
      <c r="A17" s="59" t="s">
        <v>112</v>
      </c>
      <c r="B17" s="70">
        <v>35081</v>
      </c>
      <c r="C17" s="70">
        <v>90892</v>
      </c>
      <c r="D17" s="70">
        <v>76632</v>
      </c>
      <c r="E17" s="70">
        <v>168027</v>
      </c>
      <c r="F17" s="71">
        <v>370632</v>
      </c>
      <c r="G17" s="72">
        <v>154.71676976140932</v>
      </c>
      <c r="H17" s="72">
        <v>228.86509263741578</v>
      </c>
      <c r="I17" s="72">
        <v>251.67371333124544</v>
      </c>
      <c r="J17" s="73">
        <v>287.4891832860195</v>
      </c>
      <c r="K17" s="59"/>
    </row>
    <row r="18" spans="1:11" ht="12.75">
      <c r="A18" s="59" t="s">
        <v>113</v>
      </c>
      <c r="B18" s="70">
        <v>3365</v>
      </c>
      <c r="C18" s="70">
        <v>128089</v>
      </c>
      <c r="D18" s="70">
        <v>21294</v>
      </c>
      <c r="E18" s="70">
        <v>166557</v>
      </c>
      <c r="F18" s="71">
        <v>319305</v>
      </c>
      <c r="G18" s="72">
        <v>126.31381872213967</v>
      </c>
      <c r="H18" s="72">
        <v>255.65212469454832</v>
      </c>
      <c r="I18" s="72">
        <v>305.3430074199305</v>
      </c>
      <c r="J18" s="73">
        <v>329.74732373902026</v>
      </c>
      <c r="K18" s="59"/>
    </row>
    <row r="19" spans="1:11" ht="12.75">
      <c r="A19" s="59" t="s">
        <v>114</v>
      </c>
      <c r="B19" s="70">
        <v>32</v>
      </c>
      <c r="C19" s="70">
        <v>9400</v>
      </c>
      <c r="D19" s="70">
        <v>23284</v>
      </c>
      <c r="E19" s="70">
        <v>147362</v>
      </c>
      <c r="F19" s="71">
        <v>180078</v>
      </c>
      <c r="G19" s="72">
        <v>162.71875</v>
      </c>
      <c r="H19" s="72">
        <v>220.48872340425532</v>
      </c>
      <c r="I19" s="72">
        <v>305.85359044837656</v>
      </c>
      <c r="J19" s="73">
        <v>298.96899472048426</v>
      </c>
      <c r="K19" s="59"/>
    </row>
    <row r="20" spans="1:11" ht="12.75">
      <c r="A20" s="59" t="s">
        <v>115</v>
      </c>
      <c r="B20" s="70">
        <v>7505</v>
      </c>
      <c r="C20" s="70">
        <v>20339</v>
      </c>
      <c r="D20" s="70">
        <v>5569</v>
      </c>
      <c r="E20" s="70">
        <v>42908</v>
      </c>
      <c r="F20" s="71">
        <v>76321</v>
      </c>
      <c r="G20" s="72">
        <v>147.56029313790805</v>
      </c>
      <c r="H20" s="72">
        <v>233.93957421702154</v>
      </c>
      <c r="I20" s="72">
        <v>284.06500269348174</v>
      </c>
      <c r="J20" s="73">
        <v>276.19140952736086</v>
      </c>
      <c r="K20" s="59"/>
    </row>
    <row r="21" spans="1:11" ht="12.75">
      <c r="A21" s="59" t="s">
        <v>116</v>
      </c>
      <c r="B21" s="74" t="s">
        <v>11</v>
      </c>
      <c r="C21" s="70">
        <v>27087</v>
      </c>
      <c r="D21" s="70">
        <v>3</v>
      </c>
      <c r="E21" s="70">
        <v>27231</v>
      </c>
      <c r="F21" s="71">
        <v>54321</v>
      </c>
      <c r="G21" s="75" t="s">
        <v>11</v>
      </c>
      <c r="H21" s="72">
        <v>304.1619226935431</v>
      </c>
      <c r="I21" s="72">
        <v>280</v>
      </c>
      <c r="J21" s="73">
        <v>305.8720943042855</v>
      </c>
      <c r="K21" s="59"/>
    </row>
    <row r="22" spans="1:11" ht="12.75">
      <c r="A22" s="59" t="s">
        <v>117</v>
      </c>
      <c r="B22" s="70">
        <v>657</v>
      </c>
      <c r="C22" s="70">
        <v>3574</v>
      </c>
      <c r="D22" s="70">
        <v>1501</v>
      </c>
      <c r="E22" s="70">
        <v>11009</v>
      </c>
      <c r="F22" s="71">
        <v>16741</v>
      </c>
      <c r="G22" s="72">
        <v>140.220700152207</v>
      </c>
      <c r="H22" s="72">
        <v>221.2750419697817</v>
      </c>
      <c r="I22" s="72">
        <v>235.32711525649566</v>
      </c>
      <c r="J22" s="73">
        <v>275.5629939140703</v>
      </c>
      <c r="K22" s="59"/>
    </row>
    <row r="23" spans="1:11" ht="12.75">
      <c r="A23" s="59" t="s">
        <v>118</v>
      </c>
      <c r="B23" s="70">
        <v>5027</v>
      </c>
      <c r="C23" s="70">
        <v>44188</v>
      </c>
      <c r="D23" s="70">
        <v>16482</v>
      </c>
      <c r="E23" s="70">
        <v>58936</v>
      </c>
      <c r="F23" s="71">
        <v>124633</v>
      </c>
      <c r="G23" s="72">
        <v>160.03421523771632</v>
      </c>
      <c r="H23" s="72">
        <v>262.47150810174713</v>
      </c>
      <c r="I23" s="72">
        <v>251.6940905229948</v>
      </c>
      <c r="J23" s="73">
        <v>267.9796389303652</v>
      </c>
      <c r="K23" s="59"/>
    </row>
    <row r="24" spans="1:11" ht="12.75">
      <c r="A24" s="59" t="s">
        <v>119</v>
      </c>
      <c r="B24" s="70">
        <v>858</v>
      </c>
      <c r="C24" s="70">
        <v>1136</v>
      </c>
      <c r="D24" s="70">
        <v>4237</v>
      </c>
      <c r="E24" s="70">
        <v>2143</v>
      </c>
      <c r="F24" s="71">
        <v>8374</v>
      </c>
      <c r="G24" s="72">
        <v>148.86013986013987</v>
      </c>
      <c r="H24" s="72">
        <v>221.50792253521124</v>
      </c>
      <c r="I24" s="72">
        <v>278.39910313901345</v>
      </c>
      <c r="J24" s="73">
        <v>319.2039197386841</v>
      </c>
      <c r="K24" s="59"/>
    </row>
    <row r="25" spans="1:11" ht="12.75">
      <c r="A25" s="59"/>
      <c r="B25" s="71"/>
      <c r="C25" s="71"/>
      <c r="D25" s="71"/>
      <c r="E25" s="71"/>
      <c r="F25" s="71"/>
      <c r="G25" s="72"/>
      <c r="H25" s="72"/>
      <c r="I25" s="72"/>
      <c r="J25" s="73"/>
      <c r="K25" s="59"/>
    </row>
    <row r="26" spans="1:11" s="175" customFormat="1" ht="12.75">
      <c r="A26" s="393" t="s">
        <v>120</v>
      </c>
      <c r="B26" s="394">
        <v>248690</v>
      </c>
      <c r="C26" s="394">
        <v>735631</v>
      </c>
      <c r="D26" s="394">
        <v>320733</v>
      </c>
      <c r="E26" s="394">
        <v>1238111</v>
      </c>
      <c r="F26" s="394">
        <v>2543165</v>
      </c>
      <c r="G26" s="172">
        <v>152.7066106397523</v>
      </c>
      <c r="H26" s="395">
        <v>238.19032775943373</v>
      </c>
      <c r="I26" s="395">
        <v>274.9781251071764</v>
      </c>
      <c r="J26" s="396">
        <v>282.4474760340551</v>
      </c>
      <c r="K26" s="98"/>
    </row>
    <row r="27" spans="1:11" s="175" customFormat="1" ht="12.75">
      <c r="A27" s="98"/>
      <c r="B27" s="99"/>
      <c r="C27" s="99"/>
      <c r="D27" s="99"/>
      <c r="E27" s="99"/>
      <c r="F27" s="99"/>
      <c r="G27" s="397"/>
      <c r="H27" s="172"/>
      <c r="I27" s="172"/>
      <c r="J27" s="101"/>
      <c r="K27" s="98"/>
    </row>
    <row r="28" spans="1:11" s="175" customFormat="1" ht="12.75">
      <c r="A28" s="98" t="s">
        <v>121</v>
      </c>
      <c r="B28" s="99" t="s">
        <v>11</v>
      </c>
      <c r="C28" s="99" t="s">
        <v>11</v>
      </c>
      <c r="D28" s="99" t="s">
        <v>11</v>
      </c>
      <c r="E28" s="99" t="s">
        <v>11</v>
      </c>
      <c r="F28" s="99" t="s">
        <v>11</v>
      </c>
      <c r="G28" s="172" t="s">
        <v>11</v>
      </c>
      <c r="H28" s="172" t="s">
        <v>11</v>
      </c>
      <c r="I28" s="172" t="s">
        <v>11</v>
      </c>
      <c r="J28" s="101" t="s">
        <v>11</v>
      </c>
      <c r="K28" s="98"/>
    </row>
    <row r="29" spans="1:11" ht="12.75">
      <c r="A29" s="59"/>
      <c r="B29" s="71"/>
      <c r="C29" s="71"/>
      <c r="D29" s="71"/>
      <c r="E29" s="71"/>
      <c r="F29" s="71"/>
      <c r="G29" s="72"/>
      <c r="H29" s="72"/>
      <c r="I29" s="72"/>
      <c r="J29" s="73"/>
      <c r="K29" s="59"/>
    </row>
    <row r="30" spans="1:11" ht="13.5" thickBot="1">
      <c r="A30" s="80" t="s">
        <v>122</v>
      </c>
      <c r="B30" s="81">
        <v>248690</v>
      </c>
      <c r="C30" s="81">
        <v>735631</v>
      </c>
      <c r="D30" s="81">
        <v>320733</v>
      </c>
      <c r="E30" s="81">
        <v>1238111</v>
      </c>
      <c r="F30" s="81">
        <v>2543165</v>
      </c>
      <c r="G30" s="82">
        <v>152.7066106397523</v>
      </c>
      <c r="H30" s="82">
        <v>238.19032775943373</v>
      </c>
      <c r="I30" s="82">
        <v>274.9781251071764</v>
      </c>
      <c r="J30" s="83">
        <v>282.4474760340551</v>
      </c>
      <c r="K30" s="59"/>
    </row>
    <row r="31" spans="1:11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1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1:11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</row>
  </sheetData>
  <mergeCells count="5">
    <mergeCell ref="B6:F6"/>
    <mergeCell ref="G6:J6"/>
    <mergeCell ref="A1:J1"/>
    <mergeCell ref="A3:J3"/>
    <mergeCell ref="A4:J4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8"/>
  <dimension ref="A1:M33"/>
  <sheetViews>
    <sheetView showGridLines="0" zoomScale="75" zoomScaleNormal="75" workbookViewId="0" topLeftCell="B1">
      <selection activeCell="K2" sqref="K2"/>
    </sheetView>
  </sheetViews>
  <sheetFormatPr defaultColWidth="11.421875" defaultRowHeight="12.75"/>
  <cols>
    <col min="1" max="1" width="16.8515625" style="4" customWidth="1"/>
    <col min="2" max="10" width="11.7109375" style="4" customWidth="1"/>
    <col min="11" max="11" width="11.7109375" style="8" customWidth="1"/>
    <col min="12" max="16384" width="11.421875" style="4" customWidth="1"/>
  </cols>
  <sheetData>
    <row r="1" spans="1:12" s="2" customFormat="1" ht="18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7"/>
      <c r="L2" s="86"/>
    </row>
    <row r="3" spans="1:12" ht="15">
      <c r="A3" s="88" t="s">
        <v>238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6"/>
    </row>
    <row r="4" spans="1:12" ht="15">
      <c r="A4" s="88" t="s">
        <v>123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7"/>
    </row>
    <row r="5" spans="1:12" ht="12.75" customHeight="1" thickBot="1">
      <c r="A5" s="8"/>
      <c r="B5" s="8"/>
      <c r="C5" s="8"/>
      <c r="D5" s="8"/>
      <c r="E5" s="8"/>
      <c r="F5" s="8"/>
      <c r="G5" s="8"/>
      <c r="H5" s="8"/>
      <c r="I5" s="59"/>
      <c r="J5" s="59"/>
      <c r="K5" s="59"/>
      <c r="L5" s="8"/>
    </row>
    <row r="6" spans="1:13" ht="12.75">
      <c r="A6" s="364" t="s">
        <v>99</v>
      </c>
      <c r="B6" s="439" t="s">
        <v>124</v>
      </c>
      <c r="C6" s="440"/>
      <c r="D6" s="440"/>
      <c r="E6" s="440"/>
      <c r="F6" s="441"/>
      <c r="G6" s="439" t="s">
        <v>125</v>
      </c>
      <c r="H6" s="455"/>
      <c r="I6" s="455"/>
      <c r="J6" s="455"/>
      <c r="K6" s="456"/>
      <c r="L6" s="443" t="s">
        <v>4</v>
      </c>
      <c r="M6" s="8"/>
    </row>
    <row r="7" spans="1:13" ht="13.5" thickBot="1">
      <c r="A7" s="91" t="s">
        <v>102</v>
      </c>
      <c r="B7" s="89" t="s">
        <v>12</v>
      </c>
      <c r="C7" s="63" t="s">
        <v>13</v>
      </c>
      <c r="D7" s="63" t="s">
        <v>14</v>
      </c>
      <c r="E7" s="63" t="s">
        <v>15</v>
      </c>
      <c r="F7" s="63" t="s">
        <v>4</v>
      </c>
      <c r="G7" s="63" t="s">
        <v>12</v>
      </c>
      <c r="H7" s="63" t="s">
        <v>13</v>
      </c>
      <c r="I7" s="63" t="s">
        <v>14</v>
      </c>
      <c r="J7" s="63" t="s">
        <v>15</v>
      </c>
      <c r="K7" s="64" t="s">
        <v>4</v>
      </c>
      <c r="L7" s="444"/>
      <c r="M7" s="8"/>
    </row>
    <row r="8" spans="1:13" ht="12.75">
      <c r="A8" s="65" t="s">
        <v>103</v>
      </c>
      <c r="B8" s="68">
        <v>25371.631999999998</v>
      </c>
      <c r="C8" s="68">
        <v>16956.834</v>
      </c>
      <c r="D8" s="68">
        <v>15260</v>
      </c>
      <c r="E8" s="68">
        <v>23606.917999999998</v>
      </c>
      <c r="F8" s="68">
        <v>81195.38399999999</v>
      </c>
      <c r="G8" s="68">
        <v>686.933</v>
      </c>
      <c r="H8" s="68">
        <v>1718.018</v>
      </c>
      <c r="I8" s="68">
        <v>3843.1</v>
      </c>
      <c r="J8" s="68">
        <v>1018.084</v>
      </c>
      <c r="K8" s="69">
        <v>7266.134999999999</v>
      </c>
      <c r="L8" s="69">
        <v>88461.51899999999</v>
      </c>
      <c r="M8" s="8"/>
    </row>
    <row r="9" spans="1:13" ht="12.75">
      <c r="A9" s="59" t="s">
        <v>104</v>
      </c>
      <c r="B9" s="72">
        <v>1812.048</v>
      </c>
      <c r="C9" s="72">
        <v>3425.216</v>
      </c>
      <c r="D9" s="72">
        <v>864.844</v>
      </c>
      <c r="E9" s="72">
        <v>9739.962</v>
      </c>
      <c r="F9" s="72">
        <v>15842.07</v>
      </c>
      <c r="G9" s="72">
        <v>90.875</v>
      </c>
      <c r="H9" s="72">
        <v>378.254</v>
      </c>
      <c r="I9" s="72">
        <v>1364.267</v>
      </c>
      <c r="J9" s="72">
        <v>414.854</v>
      </c>
      <c r="K9" s="73">
        <v>2248.25</v>
      </c>
      <c r="L9" s="73">
        <v>18090.32</v>
      </c>
      <c r="M9" s="8"/>
    </row>
    <row r="10" spans="1:13" ht="12.75">
      <c r="A10" s="59" t="s">
        <v>105</v>
      </c>
      <c r="B10" s="72">
        <v>814.79</v>
      </c>
      <c r="C10" s="72">
        <v>2369.845</v>
      </c>
      <c r="D10" s="72">
        <v>6646.524</v>
      </c>
      <c r="E10" s="72">
        <v>1686.654</v>
      </c>
      <c r="F10" s="72">
        <v>11517.813</v>
      </c>
      <c r="G10" s="72">
        <v>0.27</v>
      </c>
      <c r="H10" s="72">
        <v>36.781</v>
      </c>
      <c r="I10" s="72">
        <v>1741.328</v>
      </c>
      <c r="J10" s="72">
        <v>1.945</v>
      </c>
      <c r="K10" s="73">
        <v>1780.3239999999998</v>
      </c>
      <c r="L10" s="73">
        <v>13298.137</v>
      </c>
      <c r="M10" s="8"/>
    </row>
    <row r="11" spans="1:13" ht="12.75">
      <c r="A11" s="59" t="s">
        <v>106</v>
      </c>
      <c r="B11" s="72">
        <v>625.55</v>
      </c>
      <c r="C11" s="72">
        <v>10632.84</v>
      </c>
      <c r="D11" s="72">
        <v>8134.35</v>
      </c>
      <c r="E11" s="72">
        <v>10171.98</v>
      </c>
      <c r="F11" s="72">
        <v>29564.72</v>
      </c>
      <c r="G11" s="72" t="s">
        <v>11</v>
      </c>
      <c r="H11" s="72" t="s">
        <v>11</v>
      </c>
      <c r="I11" s="72">
        <v>6.92</v>
      </c>
      <c r="J11" s="72" t="s">
        <v>11</v>
      </c>
      <c r="K11" s="73">
        <v>6.92</v>
      </c>
      <c r="L11" s="73">
        <v>29571.64</v>
      </c>
      <c r="M11" s="8"/>
    </row>
    <row r="12" spans="1:13" ht="12.75">
      <c r="A12" s="59" t="s">
        <v>107</v>
      </c>
      <c r="B12" s="75" t="s">
        <v>11</v>
      </c>
      <c r="C12" s="72">
        <v>1745.068</v>
      </c>
      <c r="D12" s="72">
        <v>456.862</v>
      </c>
      <c r="E12" s="72">
        <v>3852.173</v>
      </c>
      <c r="F12" s="72">
        <v>6054.102999999999</v>
      </c>
      <c r="G12" s="72" t="s">
        <v>11</v>
      </c>
      <c r="H12" s="75" t="s">
        <v>11</v>
      </c>
      <c r="I12" s="72">
        <v>48.803</v>
      </c>
      <c r="J12" s="75" t="s">
        <v>11</v>
      </c>
      <c r="K12" s="73">
        <v>48.803</v>
      </c>
      <c r="L12" s="73">
        <v>6102.905999999999</v>
      </c>
      <c r="M12" s="8"/>
    </row>
    <row r="13" spans="1:13" ht="12.75">
      <c r="A13" s="59" t="s">
        <v>108</v>
      </c>
      <c r="B13" s="72">
        <v>6.043</v>
      </c>
      <c r="C13" s="72">
        <v>1485.845</v>
      </c>
      <c r="D13" s="72">
        <v>147.094</v>
      </c>
      <c r="E13" s="72">
        <v>1690.436</v>
      </c>
      <c r="F13" s="72">
        <v>3329.4179999999997</v>
      </c>
      <c r="G13" s="72" t="s">
        <v>11</v>
      </c>
      <c r="H13" s="75" t="s">
        <v>11</v>
      </c>
      <c r="I13" s="72">
        <v>936.597</v>
      </c>
      <c r="J13" s="75" t="s">
        <v>11</v>
      </c>
      <c r="K13" s="73">
        <v>936.597</v>
      </c>
      <c r="L13" s="73">
        <v>4266.014999999999</v>
      </c>
      <c r="M13" s="8"/>
    </row>
    <row r="14" spans="1:13" ht="12.75">
      <c r="A14" s="59" t="s">
        <v>109</v>
      </c>
      <c r="B14" s="72">
        <v>9.044</v>
      </c>
      <c r="C14" s="72">
        <v>16159.315999999999</v>
      </c>
      <c r="D14" s="72">
        <v>445.02400000000006</v>
      </c>
      <c r="E14" s="72">
        <v>23260.935999999998</v>
      </c>
      <c r="F14" s="72">
        <v>39874.32</v>
      </c>
      <c r="G14" s="72" t="s">
        <v>11</v>
      </c>
      <c r="H14" s="72">
        <v>405.254</v>
      </c>
      <c r="I14" s="72">
        <v>74.17099999999999</v>
      </c>
      <c r="J14" s="72">
        <v>498.792</v>
      </c>
      <c r="K14" s="73">
        <v>978.217</v>
      </c>
      <c r="L14" s="73">
        <v>40852.53699999999</v>
      </c>
      <c r="M14" s="8"/>
    </row>
    <row r="15" spans="1:13" ht="12.75">
      <c r="A15" s="59" t="s">
        <v>110</v>
      </c>
      <c r="B15" s="72">
        <v>493.095</v>
      </c>
      <c r="C15" s="72">
        <v>35680.203</v>
      </c>
      <c r="D15" s="72">
        <v>2685.1580000000004</v>
      </c>
      <c r="E15" s="72">
        <v>80668.8</v>
      </c>
      <c r="F15" s="72">
        <v>119527.25600000001</v>
      </c>
      <c r="G15" s="72" t="s">
        <v>11</v>
      </c>
      <c r="H15" s="72">
        <v>2109.364</v>
      </c>
      <c r="I15" s="72">
        <v>4516.406</v>
      </c>
      <c r="J15" s="72">
        <v>4382.655</v>
      </c>
      <c r="K15" s="73">
        <v>11008.425</v>
      </c>
      <c r="L15" s="73">
        <v>130535.68100000001</v>
      </c>
      <c r="M15" s="8"/>
    </row>
    <row r="16" spans="1:13" ht="12.75">
      <c r="A16" s="59" t="s">
        <v>111</v>
      </c>
      <c r="B16" s="72">
        <v>76.676</v>
      </c>
      <c r="C16" s="72">
        <v>859.034</v>
      </c>
      <c r="D16" s="72">
        <v>472.767</v>
      </c>
      <c r="E16" s="72">
        <v>1701.8</v>
      </c>
      <c r="F16" s="72">
        <v>3110.277</v>
      </c>
      <c r="G16" s="72" t="s">
        <v>11</v>
      </c>
      <c r="H16" s="75" t="s">
        <v>11</v>
      </c>
      <c r="I16" s="72">
        <v>376.592</v>
      </c>
      <c r="J16" s="72">
        <v>29.6</v>
      </c>
      <c r="K16" s="73">
        <v>406.192</v>
      </c>
      <c r="L16" s="73">
        <v>3516.469</v>
      </c>
      <c r="M16" s="8"/>
    </row>
    <row r="17" spans="1:13" ht="12.75">
      <c r="A17" s="59" t="s">
        <v>112</v>
      </c>
      <c r="B17" s="72">
        <v>5427.619000000001</v>
      </c>
      <c r="C17" s="72">
        <v>20774.621</v>
      </c>
      <c r="D17" s="72">
        <v>13469.228</v>
      </c>
      <c r="E17" s="72">
        <v>47960.789</v>
      </c>
      <c r="F17" s="72">
        <v>87632.25699999998</v>
      </c>
      <c r="G17" s="72" t="s">
        <v>11</v>
      </c>
      <c r="H17" s="72">
        <v>27.385</v>
      </c>
      <c r="I17" s="72">
        <v>5817.032</v>
      </c>
      <c r="J17" s="72">
        <v>345.156</v>
      </c>
      <c r="K17" s="73">
        <v>6189.573</v>
      </c>
      <c r="L17" s="73">
        <v>93821.83</v>
      </c>
      <c r="M17" s="8"/>
    </row>
    <row r="18" spans="1:13" ht="12.75">
      <c r="A18" s="59" t="s">
        <v>113</v>
      </c>
      <c r="B18" s="72">
        <v>425.046</v>
      </c>
      <c r="C18" s="72">
        <v>32746.225</v>
      </c>
      <c r="D18" s="72">
        <v>6501.974</v>
      </c>
      <c r="E18" s="72">
        <v>54921.725</v>
      </c>
      <c r="F18" s="72">
        <v>94594.97</v>
      </c>
      <c r="G18" s="72" t="s">
        <v>11</v>
      </c>
      <c r="H18" s="75" t="s">
        <v>11</v>
      </c>
      <c r="I18" s="75" t="s">
        <v>11</v>
      </c>
      <c r="J18" s="75" t="s">
        <v>11</v>
      </c>
      <c r="K18" s="93" t="s">
        <v>11</v>
      </c>
      <c r="L18" s="73">
        <v>94594.97</v>
      </c>
      <c r="M18" s="8"/>
    </row>
    <row r="19" spans="1:13" ht="12.75">
      <c r="A19" s="59" t="s">
        <v>114</v>
      </c>
      <c r="B19" s="72">
        <v>5.207</v>
      </c>
      <c r="C19" s="72">
        <v>2072.594</v>
      </c>
      <c r="D19" s="72">
        <v>4581.142</v>
      </c>
      <c r="E19" s="72">
        <v>42075.263</v>
      </c>
      <c r="F19" s="72">
        <v>48734.206</v>
      </c>
      <c r="G19" s="72" t="s">
        <v>11</v>
      </c>
      <c r="H19" s="75" t="s">
        <v>11</v>
      </c>
      <c r="I19" s="72">
        <v>2540.353</v>
      </c>
      <c r="J19" s="72">
        <v>1981.406</v>
      </c>
      <c r="K19" s="73">
        <v>4521.759</v>
      </c>
      <c r="L19" s="73">
        <v>53255.965</v>
      </c>
      <c r="M19" s="8"/>
    </row>
    <row r="20" spans="1:13" ht="12.75">
      <c r="A20" s="59" t="s">
        <v>115</v>
      </c>
      <c r="B20" s="72">
        <v>1007.84</v>
      </c>
      <c r="C20" s="72">
        <v>4617.957</v>
      </c>
      <c r="D20" s="72">
        <v>1524.098</v>
      </c>
      <c r="E20" s="72">
        <v>10972.780999999999</v>
      </c>
      <c r="F20" s="72">
        <v>18122.676</v>
      </c>
      <c r="G20" s="72">
        <v>99.6</v>
      </c>
      <c r="H20" s="72">
        <v>140.14</v>
      </c>
      <c r="I20" s="72">
        <v>57.86</v>
      </c>
      <c r="J20" s="72">
        <v>878.04</v>
      </c>
      <c r="K20" s="73">
        <v>1175.64</v>
      </c>
      <c r="L20" s="73">
        <v>19298.316</v>
      </c>
      <c r="M20" s="8"/>
    </row>
    <row r="21" spans="1:13" ht="12.75">
      <c r="A21" s="59" t="s">
        <v>116</v>
      </c>
      <c r="B21" s="75" t="s">
        <v>11</v>
      </c>
      <c r="C21" s="72">
        <v>8238.834</v>
      </c>
      <c r="D21" s="72">
        <v>0.84</v>
      </c>
      <c r="E21" s="72">
        <v>8329.203</v>
      </c>
      <c r="F21" s="72">
        <v>16568.877</v>
      </c>
      <c r="G21" s="72" t="s">
        <v>11</v>
      </c>
      <c r="H21" s="75" t="s">
        <v>11</v>
      </c>
      <c r="I21" s="75" t="s">
        <v>11</v>
      </c>
      <c r="J21" s="75" t="s">
        <v>11</v>
      </c>
      <c r="K21" s="93" t="s">
        <v>11</v>
      </c>
      <c r="L21" s="73">
        <v>16568.877</v>
      </c>
      <c r="M21" s="8"/>
    </row>
    <row r="22" spans="1:13" ht="12.75">
      <c r="A22" s="59" t="s">
        <v>117</v>
      </c>
      <c r="B22" s="72">
        <v>92.125</v>
      </c>
      <c r="C22" s="72">
        <v>789.8689999999999</v>
      </c>
      <c r="D22" s="72">
        <v>316.476</v>
      </c>
      <c r="E22" s="72">
        <v>3032.3109999999997</v>
      </c>
      <c r="F22" s="72">
        <v>4230.780999999999</v>
      </c>
      <c r="G22" s="72" t="s">
        <v>11</v>
      </c>
      <c r="H22" s="75">
        <v>0.968</v>
      </c>
      <c r="I22" s="75">
        <v>36.75</v>
      </c>
      <c r="J22" s="75">
        <v>1.362</v>
      </c>
      <c r="K22" s="93">
        <v>39.08</v>
      </c>
      <c r="L22" s="73">
        <v>4269.860999999999</v>
      </c>
      <c r="M22" s="8"/>
    </row>
    <row r="23" spans="1:13" ht="12.75">
      <c r="A23" s="59" t="s">
        <v>118</v>
      </c>
      <c r="B23" s="72">
        <v>803.5419999999999</v>
      </c>
      <c r="C23" s="72">
        <v>11418.945000000002</v>
      </c>
      <c r="D23" s="72">
        <v>3089.398</v>
      </c>
      <c r="E23" s="72">
        <v>15026.363000000001</v>
      </c>
      <c r="F23" s="72">
        <v>30338.248000000003</v>
      </c>
      <c r="G23" s="72">
        <v>0.95</v>
      </c>
      <c r="H23" s="72">
        <v>179.146</v>
      </c>
      <c r="I23" s="72">
        <v>1059.024</v>
      </c>
      <c r="J23" s="72">
        <v>767.285</v>
      </c>
      <c r="K23" s="73">
        <v>2006.405</v>
      </c>
      <c r="L23" s="73">
        <v>32344.653000000002</v>
      </c>
      <c r="M23" s="8"/>
    </row>
    <row r="24" spans="1:13" ht="12.75">
      <c r="A24" s="59" t="s">
        <v>119</v>
      </c>
      <c r="B24" s="72">
        <v>127.722</v>
      </c>
      <c r="C24" s="72">
        <v>251.63299999999998</v>
      </c>
      <c r="D24" s="72">
        <v>1179.577</v>
      </c>
      <c r="E24" s="72">
        <v>684.054</v>
      </c>
      <c r="F24" s="72">
        <v>2242.986</v>
      </c>
      <c r="G24" s="72" t="s">
        <v>11</v>
      </c>
      <c r="H24" s="75" t="s">
        <v>11</v>
      </c>
      <c r="I24" s="75" t="s">
        <v>11</v>
      </c>
      <c r="J24" s="75" t="s">
        <v>11</v>
      </c>
      <c r="K24" s="93" t="s">
        <v>11</v>
      </c>
      <c r="L24" s="73">
        <v>2242.986</v>
      </c>
      <c r="M24" s="8"/>
    </row>
    <row r="25" spans="1:13" ht="12.75">
      <c r="A25" s="59"/>
      <c r="B25" s="72"/>
      <c r="C25" s="72"/>
      <c r="D25" s="72"/>
      <c r="E25" s="72"/>
      <c r="F25" s="72"/>
      <c r="G25" s="72"/>
      <c r="H25" s="72"/>
      <c r="I25" s="72"/>
      <c r="J25" s="72"/>
      <c r="K25" s="73"/>
      <c r="L25" s="94"/>
      <c r="M25" s="8"/>
    </row>
    <row r="26" spans="1:13" s="175" customFormat="1" ht="12.75">
      <c r="A26" s="393" t="s">
        <v>120</v>
      </c>
      <c r="B26" s="395">
        <v>37097.97900000001</v>
      </c>
      <c r="C26" s="395">
        <v>170224.87900000002</v>
      </c>
      <c r="D26" s="395">
        <v>65775.35600000001</v>
      </c>
      <c r="E26" s="395">
        <v>339382.148</v>
      </c>
      <c r="F26" s="395">
        <v>612480.362</v>
      </c>
      <c r="G26" s="395">
        <v>878.628</v>
      </c>
      <c r="H26" s="395">
        <v>4995.31</v>
      </c>
      <c r="I26" s="395">
        <v>22419.203</v>
      </c>
      <c r="J26" s="395">
        <v>10319.178999999998</v>
      </c>
      <c r="K26" s="396">
        <v>38612.32</v>
      </c>
      <c r="L26" s="396">
        <v>651092.6819999999</v>
      </c>
      <c r="M26" s="174"/>
    </row>
    <row r="27" spans="1:13" s="175" customFormat="1" ht="12.75">
      <c r="A27" s="98"/>
      <c r="B27" s="172"/>
      <c r="C27" s="172"/>
      <c r="D27" s="172"/>
      <c r="E27" s="172"/>
      <c r="F27" s="172"/>
      <c r="G27" s="172"/>
      <c r="H27" s="172"/>
      <c r="I27" s="172"/>
      <c r="J27" s="172"/>
      <c r="K27" s="101"/>
      <c r="L27" s="398"/>
      <c r="M27" s="174"/>
    </row>
    <row r="28" spans="1:13" s="175" customFormat="1" ht="12.75">
      <c r="A28" s="98" t="s">
        <v>121</v>
      </c>
      <c r="B28" s="172" t="s">
        <v>11</v>
      </c>
      <c r="C28" s="172" t="s">
        <v>11</v>
      </c>
      <c r="D28" s="172" t="s">
        <v>11</v>
      </c>
      <c r="E28" s="172" t="s">
        <v>11</v>
      </c>
      <c r="F28" s="172" t="s">
        <v>11</v>
      </c>
      <c r="G28" s="172" t="s">
        <v>11</v>
      </c>
      <c r="H28" s="212" t="s">
        <v>11</v>
      </c>
      <c r="I28" s="212" t="s">
        <v>11</v>
      </c>
      <c r="J28" s="212" t="s">
        <v>11</v>
      </c>
      <c r="K28" s="103" t="s">
        <v>11</v>
      </c>
      <c r="L28" s="101" t="s">
        <v>239</v>
      </c>
      <c r="M28" s="174"/>
    </row>
    <row r="29" spans="1:13" ht="12.75">
      <c r="A29" s="59"/>
      <c r="B29" s="72"/>
      <c r="C29" s="72"/>
      <c r="D29" s="72"/>
      <c r="E29" s="72"/>
      <c r="F29" s="72"/>
      <c r="G29" s="72"/>
      <c r="H29" s="72"/>
      <c r="I29" s="72"/>
      <c r="J29" s="72"/>
      <c r="K29" s="73"/>
      <c r="L29" s="94"/>
      <c r="M29" s="8"/>
    </row>
    <row r="30" spans="1:13" ht="13.5" thickBot="1">
      <c r="A30" s="80" t="s">
        <v>122</v>
      </c>
      <c r="B30" s="82">
        <v>37097.97900000001</v>
      </c>
      <c r="C30" s="82">
        <v>170224.87900000002</v>
      </c>
      <c r="D30" s="82">
        <v>65775.35600000001</v>
      </c>
      <c r="E30" s="82">
        <v>339382.148</v>
      </c>
      <c r="F30" s="82">
        <v>612480.362</v>
      </c>
      <c r="G30" s="82">
        <v>878.628</v>
      </c>
      <c r="H30" s="82">
        <v>4995.31</v>
      </c>
      <c r="I30" s="82">
        <v>22419.203</v>
      </c>
      <c r="J30" s="82">
        <v>10319.178999999998</v>
      </c>
      <c r="K30" s="83">
        <v>38612.32</v>
      </c>
      <c r="L30" s="83">
        <v>651092.6819999999</v>
      </c>
      <c r="M30" s="8"/>
    </row>
    <row r="31" ht="12.75">
      <c r="L31" s="8"/>
    </row>
    <row r="32" spans="3:6" ht="12.75">
      <c r="C32" s="95"/>
      <c r="D32" s="95"/>
      <c r="E32" s="95"/>
      <c r="F32" s="95"/>
    </row>
    <row r="33" spans="3:6" ht="12.75">
      <c r="C33" s="95"/>
      <c r="D33" s="95"/>
      <c r="E33" s="95"/>
      <c r="F33" s="95"/>
    </row>
  </sheetData>
  <mergeCells count="3">
    <mergeCell ref="L6:L7"/>
    <mergeCell ref="B6:F6"/>
    <mergeCell ref="G6:K6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5"/>
  <dimension ref="A1:K89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24.7109375" style="4" customWidth="1"/>
    <col min="2" max="10" width="11.7109375" style="4" customWidth="1"/>
    <col min="11" max="11" width="11.421875" style="8" customWidth="1"/>
    <col min="12" max="16384" width="11.421875" style="4" customWidth="1"/>
  </cols>
  <sheetData>
    <row r="1" spans="1:11" s="2" customFormat="1" ht="18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55"/>
    </row>
    <row r="3" spans="1:11" s="3" customFormat="1" ht="15">
      <c r="A3" s="442" t="s">
        <v>253</v>
      </c>
      <c r="B3" s="442"/>
      <c r="C3" s="442"/>
      <c r="D3" s="442"/>
      <c r="E3" s="442"/>
      <c r="F3" s="442"/>
      <c r="G3" s="442"/>
      <c r="H3" s="442"/>
      <c r="I3" s="442"/>
      <c r="J3" s="442"/>
      <c r="K3" s="57"/>
    </row>
    <row r="4" spans="1:11" s="3" customFormat="1" ht="15">
      <c r="A4" s="442" t="s">
        <v>280</v>
      </c>
      <c r="B4" s="442"/>
      <c r="C4" s="442"/>
      <c r="D4" s="442"/>
      <c r="E4" s="442"/>
      <c r="F4" s="442"/>
      <c r="G4" s="442"/>
      <c r="H4" s="442"/>
      <c r="I4" s="442"/>
      <c r="J4" s="442"/>
      <c r="K4" s="57"/>
    </row>
    <row r="5" ht="12.75" customHeight="1" thickBot="1">
      <c r="J5" s="96"/>
    </row>
    <row r="6" spans="1:10" ht="12.75">
      <c r="A6" s="362" t="s">
        <v>126</v>
      </c>
      <c r="B6" s="443" t="s">
        <v>100</v>
      </c>
      <c r="C6" s="457"/>
      <c r="D6" s="457"/>
      <c r="E6" s="457"/>
      <c r="F6" s="458"/>
      <c r="G6" s="443" t="s">
        <v>101</v>
      </c>
      <c r="H6" s="457"/>
      <c r="I6" s="457"/>
      <c r="J6" s="457"/>
    </row>
    <row r="7" spans="1:10" ht="12.75">
      <c r="A7" s="97" t="s">
        <v>127</v>
      </c>
      <c r="B7" s="459"/>
      <c r="C7" s="460"/>
      <c r="D7" s="460"/>
      <c r="E7" s="460"/>
      <c r="F7" s="461"/>
      <c r="G7" s="459"/>
      <c r="H7" s="460"/>
      <c r="I7" s="460"/>
      <c r="J7" s="460"/>
    </row>
    <row r="8" spans="1:10" ht="13.5" thickBot="1">
      <c r="A8" s="62"/>
      <c r="B8" s="63" t="s">
        <v>12</v>
      </c>
      <c r="C8" s="63" t="s">
        <v>13</v>
      </c>
      <c r="D8" s="63" t="s">
        <v>14</v>
      </c>
      <c r="E8" s="63" t="s">
        <v>15</v>
      </c>
      <c r="F8" s="63" t="s">
        <v>4</v>
      </c>
      <c r="G8" s="63" t="s">
        <v>12</v>
      </c>
      <c r="H8" s="63" t="s">
        <v>13</v>
      </c>
      <c r="I8" s="63" t="s">
        <v>14</v>
      </c>
      <c r="J8" s="64" t="s">
        <v>15</v>
      </c>
    </row>
    <row r="9" spans="1:10" ht="12.75">
      <c r="A9" s="65" t="s">
        <v>128</v>
      </c>
      <c r="B9" s="67">
        <v>20545</v>
      </c>
      <c r="C9" s="67">
        <v>24224</v>
      </c>
      <c r="D9" s="67">
        <v>45150</v>
      </c>
      <c r="E9" s="66">
        <v>36149</v>
      </c>
      <c r="F9" s="66">
        <v>126068</v>
      </c>
      <c r="G9" s="69">
        <v>157.5284497444634</v>
      </c>
      <c r="H9" s="69">
        <v>211.14712681638045</v>
      </c>
      <c r="I9" s="69">
        <v>260.25269102990035</v>
      </c>
      <c r="J9" s="69">
        <v>231.14194030263633</v>
      </c>
    </row>
    <row r="10" spans="1:10" ht="12.75">
      <c r="A10" s="59" t="s">
        <v>129</v>
      </c>
      <c r="B10" s="70">
        <v>28602</v>
      </c>
      <c r="C10" s="70">
        <v>25452</v>
      </c>
      <c r="D10" s="70">
        <v>9981</v>
      </c>
      <c r="E10" s="70">
        <v>17775</v>
      </c>
      <c r="F10" s="70">
        <v>81810</v>
      </c>
      <c r="G10" s="73">
        <v>155.91871197818335</v>
      </c>
      <c r="H10" s="73">
        <v>212.38853528209964</v>
      </c>
      <c r="I10" s="73">
        <v>256.16801923654947</v>
      </c>
      <c r="J10" s="73">
        <v>235.53867791842475</v>
      </c>
    </row>
    <row r="11" spans="1:10" ht="12.75">
      <c r="A11" s="59" t="s">
        <v>130</v>
      </c>
      <c r="B11" s="70">
        <v>23654</v>
      </c>
      <c r="C11" s="70">
        <v>20217</v>
      </c>
      <c r="D11" s="70">
        <v>11111</v>
      </c>
      <c r="E11" s="70">
        <v>33482</v>
      </c>
      <c r="F11" s="70">
        <v>88464</v>
      </c>
      <c r="G11" s="73">
        <v>158.98930413460727</v>
      </c>
      <c r="H11" s="73">
        <v>195.86442103180488</v>
      </c>
      <c r="I11" s="73">
        <v>277.3290432904329</v>
      </c>
      <c r="J11" s="73">
        <v>213.59894868884774</v>
      </c>
    </row>
    <row r="12" spans="1:10" ht="12.75">
      <c r="A12" s="59" t="s">
        <v>131</v>
      </c>
      <c r="B12" s="70">
        <v>97657</v>
      </c>
      <c r="C12" s="70">
        <v>19991</v>
      </c>
      <c r="D12" s="70">
        <v>5565</v>
      </c>
      <c r="E12" s="70">
        <v>20825</v>
      </c>
      <c r="F12" s="70">
        <v>144038</v>
      </c>
      <c r="G12" s="73">
        <v>149.52151919473258</v>
      </c>
      <c r="H12" s="73">
        <v>209.82041918863487</v>
      </c>
      <c r="I12" s="73">
        <v>308.0817610062893</v>
      </c>
      <c r="J12" s="73">
        <v>236.78424969987995</v>
      </c>
    </row>
    <row r="13" spans="1:10" ht="12.75">
      <c r="A13" s="98" t="s">
        <v>132</v>
      </c>
      <c r="B13" s="99">
        <v>170458</v>
      </c>
      <c r="C13" s="99">
        <v>89884</v>
      </c>
      <c r="D13" s="99">
        <v>71807</v>
      </c>
      <c r="E13" s="99">
        <v>108231</v>
      </c>
      <c r="F13" s="100">
        <v>440380</v>
      </c>
      <c r="G13" s="101">
        <v>152.87381642398714</v>
      </c>
      <c r="H13" s="101">
        <v>207.76614302879267</v>
      </c>
      <c r="I13" s="101">
        <v>266.03395212165947</v>
      </c>
      <c r="J13" s="101">
        <v>227.52263214790582</v>
      </c>
    </row>
    <row r="14" spans="1:10" ht="12.75">
      <c r="A14" s="59"/>
      <c r="B14" s="71"/>
      <c r="C14" s="71"/>
      <c r="D14" s="71"/>
      <c r="E14" s="71"/>
      <c r="F14" s="70"/>
      <c r="G14" s="72"/>
      <c r="H14" s="72"/>
      <c r="I14" s="72"/>
      <c r="J14" s="73"/>
    </row>
    <row r="15" spans="1:10" ht="12.75">
      <c r="A15" s="98" t="s">
        <v>133</v>
      </c>
      <c r="B15" s="100">
        <v>12116</v>
      </c>
      <c r="C15" s="100">
        <v>17520</v>
      </c>
      <c r="D15" s="100">
        <v>9412</v>
      </c>
      <c r="E15" s="100">
        <v>36208</v>
      </c>
      <c r="F15" s="100">
        <v>75256</v>
      </c>
      <c r="G15" s="101">
        <v>157.05868273357544</v>
      </c>
      <c r="H15" s="101">
        <v>217.09303652968038</v>
      </c>
      <c r="I15" s="101">
        <v>236.83712282192946</v>
      </c>
      <c r="J15" s="101">
        <v>280.4577993813521</v>
      </c>
    </row>
    <row r="16" spans="1:10" ht="12.75">
      <c r="A16" s="59"/>
      <c r="B16" s="71"/>
      <c r="C16" s="71"/>
      <c r="D16" s="71"/>
      <c r="E16" s="71"/>
      <c r="F16" s="70"/>
      <c r="G16" s="72"/>
      <c r="H16" s="72"/>
      <c r="I16" s="72"/>
      <c r="J16" s="73"/>
    </row>
    <row r="17" spans="1:10" ht="12.75">
      <c r="A17" s="98" t="s">
        <v>134</v>
      </c>
      <c r="B17" s="100">
        <v>5785</v>
      </c>
      <c r="C17" s="100">
        <v>9363</v>
      </c>
      <c r="D17" s="100">
        <v>30835</v>
      </c>
      <c r="E17" s="100">
        <v>6137</v>
      </c>
      <c r="F17" s="100">
        <v>52120</v>
      </c>
      <c r="G17" s="101">
        <v>140.89196197061366</v>
      </c>
      <c r="H17" s="101">
        <v>257.0357791306205</v>
      </c>
      <c r="I17" s="101">
        <v>272.02373925733747</v>
      </c>
      <c r="J17" s="101">
        <v>275.1505621639237</v>
      </c>
    </row>
    <row r="18" spans="1:10" ht="12.75">
      <c r="A18" s="59"/>
      <c r="B18" s="71"/>
      <c r="C18" s="71"/>
      <c r="D18" s="71"/>
      <c r="E18" s="71"/>
      <c r="F18" s="70"/>
      <c r="G18" s="72"/>
      <c r="H18" s="72"/>
      <c r="I18" s="72"/>
      <c r="J18" s="73"/>
    </row>
    <row r="19" spans="1:10" ht="12.75">
      <c r="A19" s="59" t="s">
        <v>135</v>
      </c>
      <c r="B19" s="70">
        <v>49</v>
      </c>
      <c r="C19" s="70">
        <v>1708</v>
      </c>
      <c r="D19" s="70">
        <v>2046</v>
      </c>
      <c r="E19" s="70">
        <v>1071</v>
      </c>
      <c r="F19" s="70">
        <v>4874</v>
      </c>
      <c r="G19" s="73">
        <v>154.48979591836735</v>
      </c>
      <c r="H19" s="73">
        <v>236.11826697892272</v>
      </c>
      <c r="I19" s="73">
        <v>315.9579667644183</v>
      </c>
      <c r="J19" s="73">
        <v>286.01307189542484</v>
      </c>
    </row>
    <row r="20" spans="1:10" ht="12.75">
      <c r="A20" s="59" t="s">
        <v>136</v>
      </c>
      <c r="B20" s="70">
        <v>241</v>
      </c>
      <c r="C20" s="70">
        <v>20215</v>
      </c>
      <c r="D20" s="70">
        <v>7893</v>
      </c>
      <c r="E20" s="70">
        <v>19870</v>
      </c>
      <c r="F20" s="70">
        <v>48219</v>
      </c>
      <c r="G20" s="73">
        <v>143.3609958506224</v>
      </c>
      <c r="H20" s="73">
        <v>242.83106604006926</v>
      </c>
      <c r="I20" s="73">
        <v>329.96832636513363</v>
      </c>
      <c r="J20" s="73">
        <v>302.9753397081027</v>
      </c>
    </row>
    <row r="21" spans="1:10" ht="12.75">
      <c r="A21" s="59" t="s">
        <v>137</v>
      </c>
      <c r="B21" s="70">
        <v>3646</v>
      </c>
      <c r="C21" s="70">
        <v>19401</v>
      </c>
      <c r="D21" s="70">
        <v>14844</v>
      </c>
      <c r="E21" s="70">
        <v>12577</v>
      </c>
      <c r="F21" s="70">
        <v>50468</v>
      </c>
      <c r="G21" s="73">
        <v>160.01919912232583</v>
      </c>
      <c r="H21" s="73">
        <v>274.2497809391268</v>
      </c>
      <c r="I21" s="73">
        <v>329.451630288332</v>
      </c>
      <c r="J21" s="73">
        <v>305.75972012403594</v>
      </c>
    </row>
    <row r="22" spans="1:10" ht="12.75">
      <c r="A22" s="98" t="s">
        <v>138</v>
      </c>
      <c r="B22" s="99">
        <v>3936</v>
      </c>
      <c r="C22" s="99">
        <v>41324</v>
      </c>
      <c r="D22" s="99">
        <v>24783</v>
      </c>
      <c r="E22" s="99">
        <v>33518</v>
      </c>
      <c r="F22" s="100">
        <v>103561</v>
      </c>
      <c r="G22" s="101">
        <v>158.9303861788618</v>
      </c>
      <c r="H22" s="101">
        <v>257.30422998741653</v>
      </c>
      <c r="I22" s="101">
        <v>328.5021990880846</v>
      </c>
      <c r="J22" s="101">
        <v>303.4781311534101</v>
      </c>
    </row>
    <row r="23" spans="1:10" ht="12.75">
      <c r="A23" s="59"/>
      <c r="B23" s="71"/>
      <c r="C23" s="71"/>
      <c r="D23" s="71"/>
      <c r="E23" s="71"/>
      <c r="F23" s="70"/>
      <c r="G23" s="72"/>
      <c r="H23" s="72"/>
      <c r="I23" s="72"/>
      <c r="J23" s="73"/>
    </row>
    <row r="24" spans="1:10" ht="12.75">
      <c r="A24" s="98" t="s">
        <v>139</v>
      </c>
      <c r="B24" s="102" t="s">
        <v>11</v>
      </c>
      <c r="C24" s="100">
        <v>7708</v>
      </c>
      <c r="D24" s="100">
        <v>1486</v>
      </c>
      <c r="E24" s="100">
        <v>10704</v>
      </c>
      <c r="F24" s="100">
        <v>19898</v>
      </c>
      <c r="G24" s="103" t="s">
        <v>11</v>
      </c>
      <c r="H24" s="101">
        <v>226.39699014011416</v>
      </c>
      <c r="I24" s="101">
        <v>340.28600269179003</v>
      </c>
      <c r="J24" s="101">
        <v>359.88163303437966</v>
      </c>
    </row>
    <row r="25" spans="1:10" ht="12.75">
      <c r="A25" s="59"/>
      <c r="B25" s="71"/>
      <c r="C25" s="71"/>
      <c r="D25" s="71"/>
      <c r="E25" s="71"/>
      <c r="F25" s="70"/>
      <c r="G25" s="72"/>
      <c r="H25" s="72"/>
      <c r="I25" s="72"/>
      <c r="J25" s="73"/>
    </row>
    <row r="26" spans="1:10" ht="12.75">
      <c r="A26" s="98" t="s">
        <v>140</v>
      </c>
      <c r="B26" s="100">
        <v>47</v>
      </c>
      <c r="C26" s="100">
        <v>6156</v>
      </c>
      <c r="D26" s="100">
        <v>4000</v>
      </c>
      <c r="E26" s="100">
        <v>5547</v>
      </c>
      <c r="F26" s="100">
        <v>15750</v>
      </c>
      <c r="G26" s="101">
        <v>128.5744680851064</v>
      </c>
      <c r="H26" s="101">
        <v>241.3653346328785</v>
      </c>
      <c r="I26" s="101">
        <v>270.92275</v>
      </c>
      <c r="J26" s="101">
        <v>304.74779159906257</v>
      </c>
    </row>
    <row r="27" spans="1:10" ht="12.75">
      <c r="A27" s="59"/>
      <c r="B27" s="71"/>
      <c r="C27" s="71"/>
      <c r="D27" s="71"/>
      <c r="E27" s="71"/>
      <c r="F27" s="70"/>
      <c r="G27" s="72"/>
      <c r="H27" s="72"/>
      <c r="I27" s="72"/>
      <c r="J27" s="73"/>
    </row>
    <row r="28" spans="1:10" ht="12.75">
      <c r="A28" s="59" t="s">
        <v>141</v>
      </c>
      <c r="B28" s="74" t="s">
        <v>11</v>
      </c>
      <c r="C28" s="70">
        <v>42424</v>
      </c>
      <c r="D28" s="70">
        <v>366</v>
      </c>
      <c r="E28" s="70">
        <v>48342</v>
      </c>
      <c r="F28" s="70">
        <v>91132</v>
      </c>
      <c r="G28" s="93" t="s">
        <v>11</v>
      </c>
      <c r="H28" s="73">
        <v>246.3881293607392</v>
      </c>
      <c r="I28" s="73">
        <v>351.6666666666667</v>
      </c>
      <c r="J28" s="73">
        <v>280.18534607587605</v>
      </c>
    </row>
    <row r="29" spans="1:10" ht="12.75">
      <c r="A29" s="59" t="s">
        <v>142</v>
      </c>
      <c r="B29" s="74">
        <v>28</v>
      </c>
      <c r="C29" s="70">
        <v>13601</v>
      </c>
      <c r="D29" s="70">
        <v>1183</v>
      </c>
      <c r="E29" s="70">
        <v>19510</v>
      </c>
      <c r="F29" s="70">
        <v>34322</v>
      </c>
      <c r="G29" s="93">
        <v>166.07142857142858</v>
      </c>
      <c r="H29" s="73">
        <v>239.54856260569076</v>
      </c>
      <c r="I29" s="73">
        <v>302.15131022823334</v>
      </c>
      <c r="J29" s="73">
        <v>318.4058431573552</v>
      </c>
    </row>
    <row r="30" spans="1:10" ht="12.75">
      <c r="A30" s="59" t="s">
        <v>143</v>
      </c>
      <c r="B30" s="70">
        <v>26</v>
      </c>
      <c r="C30" s="70">
        <v>10997</v>
      </c>
      <c r="D30" s="70">
        <v>118</v>
      </c>
      <c r="E30" s="70">
        <v>14297</v>
      </c>
      <c r="F30" s="70">
        <v>25438</v>
      </c>
      <c r="G30" s="73">
        <v>169</v>
      </c>
      <c r="H30" s="73">
        <v>259.49804492134217</v>
      </c>
      <c r="I30" s="73">
        <v>280</v>
      </c>
      <c r="J30" s="73">
        <v>279.9825138140869</v>
      </c>
    </row>
    <row r="31" spans="1:10" ht="12.75">
      <c r="A31" s="98" t="s">
        <v>144</v>
      </c>
      <c r="B31" s="99">
        <v>54</v>
      </c>
      <c r="C31" s="99">
        <v>67022</v>
      </c>
      <c r="D31" s="99">
        <v>1667</v>
      </c>
      <c r="E31" s="99">
        <v>82149</v>
      </c>
      <c r="F31" s="100">
        <v>150892</v>
      </c>
      <c r="G31" s="101">
        <v>167.4814814814815</v>
      </c>
      <c r="H31" s="101">
        <v>247.1512339231894</v>
      </c>
      <c r="I31" s="101">
        <v>311.45470905818837</v>
      </c>
      <c r="J31" s="101">
        <v>289.22723344167304</v>
      </c>
    </row>
    <row r="32" spans="1:10" ht="12.75">
      <c r="A32" s="59"/>
      <c r="B32" s="71"/>
      <c r="C32" s="71"/>
      <c r="D32" s="71"/>
      <c r="E32" s="71"/>
      <c r="F32" s="70"/>
      <c r="G32" s="73"/>
      <c r="H32" s="72"/>
      <c r="I32" s="72"/>
      <c r="J32" s="73"/>
    </row>
    <row r="33" spans="1:10" ht="12.75">
      <c r="A33" s="59" t="s">
        <v>145</v>
      </c>
      <c r="B33" s="70">
        <v>2425</v>
      </c>
      <c r="C33" s="70">
        <v>125843</v>
      </c>
      <c r="D33" s="70">
        <v>12267</v>
      </c>
      <c r="E33" s="70">
        <v>208767</v>
      </c>
      <c r="F33" s="70">
        <v>349302</v>
      </c>
      <c r="G33" s="73">
        <v>157.97938144329896</v>
      </c>
      <c r="H33" s="73">
        <v>220.8434318952981</v>
      </c>
      <c r="I33" s="73">
        <v>312.75780549441595</v>
      </c>
      <c r="J33" s="73">
        <v>263.1929375811311</v>
      </c>
    </row>
    <row r="34" spans="1:10" ht="12.75">
      <c r="A34" s="59" t="s">
        <v>146</v>
      </c>
      <c r="B34" s="74">
        <v>683</v>
      </c>
      <c r="C34" s="70">
        <v>23982</v>
      </c>
      <c r="D34" s="70">
        <v>3954</v>
      </c>
      <c r="E34" s="70">
        <v>55412</v>
      </c>
      <c r="F34" s="70">
        <v>84031</v>
      </c>
      <c r="G34" s="93">
        <v>161.04685212298682</v>
      </c>
      <c r="H34" s="73">
        <v>233.66145442415146</v>
      </c>
      <c r="I34" s="73">
        <v>303.1087506322711</v>
      </c>
      <c r="J34" s="73">
        <v>252.97643109795712</v>
      </c>
    </row>
    <row r="35" spans="1:10" ht="12.75">
      <c r="A35" s="59" t="s">
        <v>147</v>
      </c>
      <c r="B35" s="74" t="s">
        <v>11</v>
      </c>
      <c r="C35" s="70">
        <v>12391</v>
      </c>
      <c r="D35" s="70">
        <v>8353</v>
      </c>
      <c r="E35" s="70">
        <v>60962</v>
      </c>
      <c r="F35" s="70">
        <v>81706</v>
      </c>
      <c r="G35" s="93" t="s">
        <v>11</v>
      </c>
      <c r="H35" s="73">
        <v>241.32418690985392</v>
      </c>
      <c r="I35" s="73">
        <v>259.3645396863402</v>
      </c>
      <c r="J35" s="73">
        <v>263.6400544601555</v>
      </c>
    </row>
    <row r="36" spans="1:10" ht="12.75">
      <c r="A36" s="59" t="s">
        <v>148</v>
      </c>
      <c r="B36" s="74" t="s">
        <v>11</v>
      </c>
      <c r="C36" s="70">
        <v>5610</v>
      </c>
      <c r="D36" s="70" t="s">
        <v>11</v>
      </c>
      <c r="E36" s="70">
        <v>77</v>
      </c>
      <c r="F36" s="70">
        <v>5687</v>
      </c>
      <c r="G36" s="93" t="s">
        <v>11</v>
      </c>
      <c r="H36" s="73">
        <v>250.27629233511587</v>
      </c>
      <c r="I36" s="73" t="s">
        <v>11</v>
      </c>
      <c r="J36" s="73">
        <v>201.2987012987013</v>
      </c>
    </row>
    <row r="37" spans="1:10" ht="12.75">
      <c r="A37" s="98" t="s">
        <v>149</v>
      </c>
      <c r="B37" s="99">
        <v>3108</v>
      </c>
      <c r="C37" s="99">
        <v>167826</v>
      </c>
      <c r="D37" s="99">
        <v>24574</v>
      </c>
      <c r="E37" s="99">
        <v>325218</v>
      </c>
      <c r="F37" s="100">
        <v>520726</v>
      </c>
      <c r="G37" s="101">
        <v>158.65347490347492</v>
      </c>
      <c r="H37" s="101">
        <v>225.17111174669003</v>
      </c>
      <c r="I37" s="101">
        <v>293.056238300643</v>
      </c>
      <c r="J37" s="101">
        <v>261.52136413113664</v>
      </c>
    </row>
    <row r="38" spans="1:10" ht="12.75">
      <c r="A38" s="59"/>
      <c r="B38" s="71"/>
      <c r="C38" s="71"/>
      <c r="D38" s="71"/>
      <c r="E38" s="71"/>
      <c r="F38" s="70"/>
      <c r="G38" s="73"/>
      <c r="H38" s="72"/>
      <c r="I38" s="72"/>
      <c r="J38" s="73"/>
    </row>
    <row r="39" spans="1:10" ht="12.75">
      <c r="A39" s="98" t="s">
        <v>150</v>
      </c>
      <c r="B39" s="100">
        <v>661</v>
      </c>
      <c r="C39" s="100">
        <v>4123</v>
      </c>
      <c r="D39" s="100">
        <v>3167</v>
      </c>
      <c r="E39" s="100">
        <v>6226</v>
      </c>
      <c r="F39" s="100">
        <v>14177</v>
      </c>
      <c r="G39" s="101">
        <v>116</v>
      </c>
      <c r="H39" s="101">
        <v>208.35168566577735</v>
      </c>
      <c r="I39" s="101">
        <v>268.1904010104199</v>
      </c>
      <c r="J39" s="101">
        <v>278.0918727915194</v>
      </c>
    </row>
    <row r="40" spans="1:10" ht="12.75">
      <c r="A40" s="59"/>
      <c r="B40" s="71"/>
      <c r="C40" s="71"/>
      <c r="D40" s="71"/>
      <c r="E40" s="71"/>
      <c r="F40" s="70"/>
      <c r="G40" s="73"/>
      <c r="H40" s="72"/>
      <c r="I40" s="72"/>
      <c r="J40" s="73"/>
    </row>
    <row r="41" spans="1:10" ht="12.75">
      <c r="A41" s="59" t="s">
        <v>151</v>
      </c>
      <c r="B41" s="70">
        <v>8814</v>
      </c>
      <c r="C41" s="70">
        <v>16672</v>
      </c>
      <c r="D41" s="70">
        <v>1374</v>
      </c>
      <c r="E41" s="70">
        <v>15437</v>
      </c>
      <c r="F41" s="70">
        <v>42297</v>
      </c>
      <c r="G41" s="73">
        <v>154.7687769457681</v>
      </c>
      <c r="H41" s="73">
        <v>215.1171425143954</v>
      </c>
      <c r="I41" s="73">
        <v>307.0596797671034</v>
      </c>
      <c r="J41" s="73">
        <v>261.5116926864028</v>
      </c>
    </row>
    <row r="42" spans="1:10" ht="12.75">
      <c r="A42" s="59" t="s">
        <v>152</v>
      </c>
      <c r="B42" s="70">
        <v>2305</v>
      </c>
      <c r="C42" s="70">
        <v>8387</v>
      </c>
      <c r="D42" s="70">
        <v>7046</v>
      </c>
      <c r="E42" s="70">
        <v>17426</v>
      </c>
      <c r="F42" s="70">
        <v>35164</v>
      </c>
      <c r="G42" s="73">
        <v>155.5284164859002</v>
      </c>
      <c r="H42" s="73">
        <v>285.1437939668535</v>
      </c>
      <c r="I42" s="73">
        <v>328.5533636105592</v>
      </c>
      <c r="J42" s="73">
        <v>303.54854814644784</v>
      </c>
    </row>
    <row r="43" spans="1:10" ht="12.75">
      <c r="A43" s="59" t="s">
        <v>153</v>
      </c>
      <c r="B43" s="70">
        <v>10520</v>
      </c>
      <c r="C43" s="70">
        <v>7450</v>
      </c>
      <c r="D43" s="70">
        <v>8172</v>
      </c>
      <c r="E43" s="70">
        <v>13092</v>
      </c>
      <c r="F43" s="70">
        <v>39234</v>
      </c>
      <c r="G43" s="73">
        <v>154.39790874524715</v>
      </c>
      <c r="H43" s="73">
        <v>225.76</v>
      </c>
      <c r="I43" s="73">
        <v>315.76199216837983</v>
      </c>
      <c r="J43" s="73">
        <v>255.53223342499237</v>
      </c>
    </row>
    <row r="44" spans="1:10" ht="12.75">
      <c r="A44" s="59" t="s">
        <v>154</v>
      </c>
      <c r="B44" s="70">
        <v>3467</v>
      </c>
      <c r="C44" s="70">
        <v>3183</v>
      </c>
      <c r="D44" s="70">
        <v>9720</v>
      </c>
      <c r="E44" s="70">
        <v>12068</v>
      </c>
      <c r="F44" s="70">
        <v>28438</v>
      </c>
      <c r="G44" s="73">
        <v>151.19873089126045</v>
      </c>
      <c r="H44" s="73">
        <v>198.51743638077286</v>
      </c>
      <c r="I44" s="73">
        <v>226.32283950617284</v>
      </c>
      <c r="J44" s="73">
        <v>273.94042094796157</v>
      </c>
    </row>
    <row r="45" spans="1:10" ht="12.75">
      <c r="A45" s="59" t="s">
        <v>155</v>
      </c>
      <c r="B45" s="70">
        <v>5195</v>
      </c>
      <c r="C45" s="70">
        <v>12679</v>
      </c>
      <c r="D45" s="70">
        <v>31913</v>
      </c>
      <c r="E45" s="70">
        <v>49629</v>
      </c>
      <c r="F45" s="70">
        <v>99416</v>
      </c>
      <c r="G45" s="73">
        <v>164.38229066410008</v>
      </c>
      <c r="H45" s="73">
        <v>224.53844940452717</v>
      </c>
      <c r="I45" s="73">
        <v>240.3826027010936</v>
      </c>
      <c r="J45" s="73">
        <v>313.7936488746499</v>
      </c>
    </row>
    <row r="46" spans="1:10" ht="12.75">
      <c r="A46" s="59" t="s">
        <v>156</v>
      </c>
      <c r="B46" s="70">
        <v>11</v>
      </c>
      <c r="C46" s="70">
        <v>5146</v>
      </c>
      <c r="D46" s="70">
        <v>745</v>
      </c>
      <c r="E46" s="70">
        <v>11334</v>
      </c>
      <c r="F46" s="70">
        <v>17236</v>
      </c>
      <c r="G46" s="73">
        <v>163.63636363636363</v>
      </c>
      <c r="H46" s="73">
        <v>218.41818888457055</v>
      </c>
      <c r="I46" s="73">
        <v>264.1986577181208</v>
      </c>
      <c r="J46" s="73">
        <v>295.20354685018526</v>
      </c>
    </row>
    <row r="47" spans="1:10" ht="12.75">
      <c r="A47" s="59" t="s">
        <v>157</v>
      </c>
      <c r="B47" s="70">
        <v>11</v>
      </c>
      <c r="C47" s="70">
        <v>1147</v>
      </c>
      <c r="D47" s="70">
        <v>56</v>
      </c>
      <c r="E47" s="70">
        <v>1991</v>
      </c>
      <c r="F47" s="70">
        <v>3205</v>
      </c>
      <c r="G47" s="73">
        <v>128.54545454545453</v>
      </c>
      <c r="H47" s="73">
        <v>208.15344376634698</v>
      </c>
      <c r="I47" s="73">
        <v>271.7857142857143</v>
      </c>
      <c r="J47" s="73">
        <v>252.46057257659467</v>
      </c>
    </row>
    <row r="48" spans="1:10" ht="12.75">
      <c r="A48" s="59" t="s">
        <v>158</v>
      </c>
      <c r="B48" s="70">
        <v>152</v>
      </c>
      <c r="C48" s="70">
        <v>26749</v>
      </c>
      <c r="D48" s="70">
        <v>5741</v>
      </c>
      <c r="E48" s="70">
        <v>33277</v>
      </c>
      <c r="F48" s="70">
        <v>65919</v>
      </c>
      <c r="G48" s="73">
        <v>153.08552631578948</v>
      </c>
      <c r="H48" s="73">
        <v>232.19002579535683</v>
      </c>
      <c r="I48" s="73">
        <v>240.93084828427104</v>
      </c>
      <c r="J48" s="73">
        <v>282.0252727108814</v>
      </c>
    </row>
    <row r="49" spans="1:10" ht="12.75">
      <c r="A49" s="59" t="s">
        <v>159</v>
      </c>
      <c r="B49" s="70">
        <v>4606</v>
      </c>
      <c r="C49" s="70">
        <v>9479</v>
      </c>
      <c r="D49" s="70">
        <v>11865</v>
      </c>
      <c r="E49" s="70">
        <v>13773</v>
      </c>
      <c r="F49" s="70">
        <v>39723</v>
      </c>
      <c r="G49" s="73">
        <v>146.7809379070777</v>
      </c>
      <c r="H49" s="73">
        <v>220.4634455111299</v>
      </c>
      <c r="I49" s="73">
        <v>210.91833122629583</v>
      </c>
      <c r="J49" s="73">
        <v>255.66724751325057</v>
      </c>
    </row>
    <row r="50" spans="1:10" ht="12.75">
      <c r="A50" s="98" t="s">
        <v>160</v>
      </c>
      <c r="B50" s="99">
        <v>35081</v>
      </c>
      <c r="C50" s="99">
        <v>90892</v>
      </c>
      <c r="D50" s="99">
        <v>76632</v>
      </c>
      <c r="E50" s="99">
        <v>168027</v>
      </c>
      <c r="F50" s="100">
        <v>370632</v>
      </c>
      <c r="G50" s="101">
        <v>154.71676976140932</v>
      </c>
      <c r="H50" s="101">
        <v>228.86509263741578</v>
      </c>
      <c r="I50" s="101">
        <v>251.67371333124544</v>
      </c>
      <c r="J50" s="101">
        <v>287.4891832860195</v>
      </c>
    </row>
    <row r="51" spans="1:10" ht="12.75">
      <c r="A51" s="59"/>
      <c r="B51" s="71"/>
      <c r="C51" s="71"/>
      <c r="D51" s="71"/>
      <c r="E51" s="71"/>
      <c r="F51" s="70"/>
      <c r="G51" s="73"/>
      <c r="H51" s="72"/>
      <c r="I51" s="72"/>
      <c r="J51" s="73"/>
    </row>
    <row r="52" spans="1:10" ht="12.75">
      <c r="A52" s="98" t="s">
        <v>161</v>
      </c>
      <c r="B52" s="100">
        <v>3365</v>
      </c>
      <c r="C52" s="100">
        <v>128089</v>
      </c>
      <c r="D52" s="100">
        <v>21294</v>
      </c>
      <c r="E52" s="100">
        <v>166557</v>
      </c>
      <c r="F52" s="100">
        <v>319305</v>
      </c>
      <c r="G52" s="101">
        <v>126.31381872213967</v>
      </c>
      <c r="H52" s="101">
        <v>255.65212469454832</v>
      </c>
      <c r="I52" s="101">
        <v>305.3430074199305</v>
      </c>
      <c r="J52" s="101">
        <v>329.74732373902026</v>
      </c>
    </row>
    <row r="53" spans="1:10" ht="12.75">
      <c r="A53" s="59"/>
      <c r="B53" s="71"/>
      <c r="C53" s="71"/>
      <c r="D53" s="71"/>
      <c r="E53" s="71"/>
      <c r="F53" s="70"/>
      <c r="G53" s="73"/>
      <c r="H53" s="72"/>
      <c r="I53" s="72"/>
      <c r="J53" s="73"/>
    </row>
    <row r="54" spans="1:10" ht="12.75">
      <c r="A54" s="59" t="s">
        <v>162</v>
      </c>
      <c r="B54" s="70" t="s">
        <v>11</v>
      </c>
      <c r="C54" s="70">
        <v>3</v>
      </c>
      <c r="D54" s="70">
        <v>11060</v>
      </c>
      <c r="E54" s="70">
        <v>5709</v>
      </c>
      <c r="F54" s="70">
        <v>16772</v>
      </c>
      <c r="G54" s="73" t="s">
        <v>11</v>
      </c>
      <c r="H54" s="73">
        <v>195.33333333333334</v>
      </c>
      <c r="I54" s="73">
        <v>311.51907775768535</v>
      </c>
      <c r="J54" s="73">
        <v>347.0670870555264</v>
      </c>
    </row>
    <row r="55" spans="1:10" ht="12.75">
      <c r="A55" s="59" t="s">
        <v>163</v>
      </c>
      <c r="B55" s="74" t="s">
        <v>11</v>
      </c>
      <c r="C55" s="70">
        <v>5401</v>
      </c>
      <c r="D55" s="70">
        <v>6754</v>
      </c>
      <c r="E55" s="70">
        <v>37711</v>
      </c>
      <c r="F55" s="70">
        <v>49866</v>
      </c>
      <c r="G55" s="93" t="s">
        <v>11</v>
      </c>
      <c r="H55" s="73">
        <v>234.0785039807443</v>
      </c>
      <c r="I55" s="73">
        <v>280.39591353272135</v>
      </c>
      <c r="J55" s="73">
        <v>292.69290127548993</v>
      </c>
    </row>
    <row r="56" spans="1:10" ht="12.75">
      <c r="A56" s="59" t="s">
        <v>164</v>
      </c>
      <c r="B56" s="70">
        <v>24</v>
      </c>
      <c r="C56" s="70">
        <v>50</v>
      </c>
      <c r="D56" s="70">
        <v>7</v>
      </c>
      <c r="E56" s="70">
        <v>13832</v>
      </c>
      <c r="F56" s="70">
        <v>13913</v>
      </c>
      <c r="G56" s="73">
        <v>163.29166666666666</v>
      </c>
      <c r="H56" s="73">
        <v>207.06</v>
      </c>
      <c r="I56" s="73">
        <v>257.14285714285717</v>
      </c>
      <c r="J56" s="73">
        <v>285.38432620011565</v>
      </c>
    </row>
    <row r="57" spans="1:10" ht="12.75">
      <c r="A57" s="59" t="s">
        <v>165</v>
      </c>
      <c r="B57" s="70">
        <v>6</v>
      </c>
      <c r="C57" s="70">
        <v>285</v>
      </c>
      <c r="D57" s="93" t="s">
        <v>11</v>
      </c>
      <c r="E57" s="70">
        <v>1206</v>
      </c>
      <c r="F57" s="70">
        <v>1497</v>
      </c>
      <c r="G57" s="73">
        <v>164.66666666666666</v>
      </c>
      <c r="H57" s="73">
        <v>195.4280701754386</v>
      </c>
      <c r="I57" s="75" t="s">
        <v>11</v>
      </c>
      <c r="J57" s="104">
        <v>239.20812603648426</v>
      </c>
    </row>
    <row r="58" spans="1:10" ht="12.75">
      <c r="A58" s="59" t="s">
        <v>166</v>
      </c>
      <c r="B58" s="74">
        <v>2</v>
      </c>
      <c r="C58" s="70">
        <v>3661</v>
      </c>
      <c r="D58" s="70">
        <v>5463</v>
      </c>
      <c r="E58" s="70">
        <v>88904</v>
      </c>
      <c r="F58" s="70">
        <v>98030</v>
      </c>
      <c r="G58" s="93">
        <v>150</v>
      </c>
      <c r="H58" s="73">
        <v>202.59491942092325</v>
      </c>
      <c r="I58" s="73">
        <v>325.9198242723778</v>
      </c>
      <c r="J58" s="73">
        <v>301.46675065238907</v>
      </c>
    </row>
    <row r="59" spans="1:10" ht="12.75">
      <c r="A59" s="98" t="s">
        <v>167</v>
      </c>
      <c r="B59" s="99">
        <v>32</v>
      </c>
      <c r="C59" s="99">
        <v>9400</v>
      </c>
      <c r="D59" s="99">
        <v>23284</v>
      </c>
      <c r="E59" s="99">
        <v>147362</v>
      </c>
      <c r="F59" s="100">
        <v>180078</v>
      </c>
      <c r="G59" s="101">
        <v>162.71875</v>
      </c>
      <c r="H59" s="101">
        <v>220.48872340425532</v>
      </c>
      <c r="I59" s="101">
        <v>305.85359044837656</v>
      </c>
      <c r="J59" s="101">
        <v>298.96899472048426</v>
      </c>
    </row>
    <row r="60" spans="1:10" ht="12.75">
      <c r="A60" s="59"/>
      <c r="B60" s="71"/>
      <c r="C60" s="71"/>
      <c r="D60" s="71"/>
      <c r="E60" s="71"/>
      <c r="F60" s="70"/>
      <c r="G60" s="73"/>
      <c r="H60" s="72"/>
      <c r="I60" s="72"/>
      <c r="J60" s="73"/>
    </row>
    <row r="61" spans="1:10" ht="12.75">
      <c r="A61" s="59" t="s">
        <v>168</v>
      </c>
      <c r="B61" s="70">
        <v>123</v>
      </c>
      <c r="C61" s="70">
        <v>2777</v>
      </c>
      <c r="D61" s="70">
        <v>1189</v>
      </c>
      <c r="E61" s="70">
        <v>2742</v>
      </c>
      <c r="F61" s="70">
        <v>6831</v>
      </c>
      <c r="G61" s="73">
        <v>147.96747967479675</v>
      </c>
      <c r="H61" s="73">
        <v>257.6697875405113</v>
      </c>
      <c r="I61" s="73">
        <v>226.13961312026913</v>
      </c>
      <c r="J61" s="73">
        <v>258.0419401896426</v>
      </c>
    </row>
    <row r="62" spans="1:10" ht="12.75">
      <c r="A62" s="59" t="s">
        <v>169</v>
      </c>
      <c r="B62" s="70">
        <v>249</v>
      </c>
      <c r="C62" s="70">
        <v>892</v>
      </c>
      <c r="D62" s="70">
        <v>56</v>
      </c>
      <c r="E62" s="70">
        <v>6673</v>
      </c>
      <c r="F62" s="70">
        <v>7870</v>
      </c>
      <c r="G62" s="73">
        <v>169.91967871485943</v>
      </c>
      <c r="H62" s="73">
        <v>238.87668161434976</v>
      </c>
      <c r="I62" s="73">
        <v>278.89285714285717</v>
      </c>
      <c r="J62" s="73">
        <v>265.5627154203507</v>
      </c>
    </row>
    <row r="63" spans="1:10" ht="12.75">
      <c r="A63" s="59" t="s">
        <v>170</v>
      </c>
      <c r="B63" s="70">
        <v>7133</v>
      </c>
      <c r="C63" s="70">
        <v>16670</v>
      </c>
      <c r="D63" s="70">
        <v>4324</v>
      </c>
      <c r="E63" s="70">
        <v>33493</v>
      </c>
      <c r="F63" s="70">
        <v>61620</v>
      </c>
      <c r="G63" s="73">
        <v>146.77274639001826</v>
      </c>
      <c r="H63" s="73">
        <v>229.72225554889022</v>
      </c>
      <c r="I63" s="73">
        <v>300.0601295097132</v>
      </c>
      <c r="J63" s="73">
        <v>279.7948825127639</v>
      </c>
    </row>
    <row r="64" spans="1:10" ht="12.75">
      <c r="A64" s="98" t="s">
        <v>171</v>
      </c>
      <c r="B64" s="99">
        <v>7505</v>
      </c>
      <c r="C64" s="99">
        <v>20339</v>
      </c>
      <c r="D64" s="99">
        <v>5569</v>
      </c>
      <c r="E64" s="99">
        <v>42908</v>
      </c>
      <c r="F64" s="100">
        <v>76321</v>
      </c>
      <c r="G64" s="101">
        <v>147.56029313790805</v>
      </c>
      <c r="H64" s="101">
        <v>233.93957421702154</v>
      </c>
      <c r="I64" s="101">
        <v>284.06500269348174</v>
      </c>
      <c r="J64" s="101">
        <v>276.19140952736086</v>
      </c>
    </row>
    <row r="65" spans="1:10" ht="12.75">
      <c r="A65" s="59"/>
      <c r="B65" s="71"/>
      <c r="C65" s="71"/>
      <c r="D65" s="71"/>
      <c r="E65" s="71"/>
      <c r="F65" s="70"/>
      <c r="G65" s="73"/>
      <c r="H65" s="72"/>
      <c r="I65" s="72"/>
      <c r="J65" s="73"/>
    </row>
    <row r="66" spans="1:10" ht="12.75">
      <c r="A66" s="98" t="s">
        <v>172</v>
      </c>
      <c r="B66" s="102" t="s">
        <v>11</v>
      </c>
      <c r="C66" s="100">
        <v>27087</v>
      </c>
      <c r="D66" s="100">
        <v>3</v>
      </c>
      <c r="E66" s="100">
        <v>27231</v>
      </c>
      <c r="F66" s="100">
        <v>54321</v>
      </c>
      <c r="G66" s="103" t="s">
        <v>11</v>
      </c>
      <c r="H66" s="101">
        <v>304.1619226935431</v>
      </c>
      <c r="I66" s="101">
        <v>280</v>
      </c>
      <c r="J66" s="101">
        <v>305.8720943042855</v>
      </c>
    </row>
    <row r="67" spans="1:10" ht="12.75">
      <c r="A67" s="59"/>
      <c r="B67" s="71"/>
      <c r="C67" s="71"/>
      <c r="D67" s="71"/>
      <c r="E67" s="71"/>
      <c r="F67" s="70"/>
      <c r="G67" s="73"/>
      <c r="H67" s="72"/>
      <c r="I67" s="72"/>
      <c r="J67" s="73"/>
    </row>
    <row r="68" spans="1:10" ht="12.75">
      <c r="A68" s="59" t="s">
        <v>173</v>
      </c>
      <c r="B68" s="70">
        <v>174</v>
      </c>
      <c r="C68" s="70">
        <v>1878</v>
      </c>
      <c r="D68" s="70">
        <v>1229</v>
      </c>
      <c r="E68" s="70">
        <v>6215</v>
      </c>
      <c r="F68" s="70">
        <v>9496</v>
      </c>
      <c r="G68" s="73">
        <v>149.05172413793105</v>
      </c>
      <c r="H68" s="73">
        <v>225.16932907348243</v>
      </c>
      <c r="I68" s="73">
        <v>240.0406834825061</v>
      </c>
      <c r="J68" s="73">
        <v>266.69734513274335</v>
      </c>
    </row>
    <row r="69" spans="1:10" ht="12.75">
      <c r="A69" s="59" t="s">
        <v>174</v>
      </c>
      <c r="B69" s="70">
        <v>483</v>
      </c>
      <c r="C69" s="70">
        <v>1696</v>
      </c>
      <c r="D69" s="70">
        <v>272</v>
      </c>
      <c r="E69" s="70">
        <v>4794</v>
      </c>
      <c r="F69" s="70">
        <v>7245</v>
      </c>
      <c r="G69" s="73">
        <v>137.0393374741201</v>
      </c>
      <c r="H69" s="73">
        <v>216.9628537735849</v>
      </c>
      <c r="I69" s="73">
        <v>214.02941176470588</v>
      </c>
      <c r="J69" s="73">
        <v>287.0565289945766</v>
      </c>
    </row>
    <row r="70" spans="1:10" ht="12.75">
      <c r="A70" s="98" t="s">
        <v>175</v>
      </c>
      <c r="B70" s="99">
        <v>657</v>
      </c>
      <c r="C70" s="99">
        <v>3574</v>
      </c>
      <c r="D70" s="99">
        <v>1501</v>
      </c>
      <c r="E70" s="99">
        <v>11009</v>
      </c>
      <c r="F70" s="100">
        <v>16741</v>
      </c>
      <c r="G70" s="101">
        <v>140.220700152207</v>
      </c>
      <c r="H70" s="101">
        <v>221.2750419697817</v>
      </c>
      <c r="I70" s="101">
        <v>235.32711525649566</v>
      </c>
      <c r="J70" s="101">
        <v>275.5629939140703</v>
      </c>
    </row>
    <row r="71" spans="1:10" ht="12.75">
      <c r="A71" s="59"/>
      <c r="B71" s="71"/>
      <c r="C71" s="71"/>
      <c r="D71" s="71"/>
      <c r="E71" s="71"/>
      <c r="F71" s="70"/>
      <c r="G71" s="73"/>
      <c r="H71" s="72"/>
      <c r="I71" s="72"/>
      <c r="J71" s="73"/>
    </row>
    <row r="72" spans="1:10" ht="12.75">
      <c r="A72" s="59" t="s">
        <v>176</v>
      </c>
      <c r="B72" s="70">
        <v>36</v>
      </c>
      <c r="C72" s="70">
        <v>1262</v>
      </c>
      <c r="D72" s="70">
        <v>36</v>
      </c>
      <c r="E72" s="70">
        <v>2274</v>
      </c>
      <c r="F72" s="70">
        <v>3608</v>
      </c>
      <c r="G72" s="73">
        <v>166.86111111111111</v>
      </c>
      <c r="H72" s="73">
        <v>230.63312202852615</v>
      </c>
      <c r="I72" s="73">
        <v>236.47222222222223</v>
      </c>
      <c r="J72" s="73">
        <v>299.52990325417767</v>
      </c>
    </row>
    <row r="73" spans="1:10" ht="12.75">
      <c r="A73" s="59" t="s">
        <v>177</v>
      </c>
      <c r="B73" s="74" t="s">
        <v>11</v>
      </c>
      <c r="C73" s="70">
        <v>8104</v>
      </c>
      <c r="D73" s="70">
        <v>734</v>
      </c>
      <c r="E73" s="70">
        <v>11570</v>
      </c>
      <c r="F73" s="70">
        <v>20408</v>
      </c>
      <c r="G73" s="93" t="s">
        <v>11</v>
      </c>
      <c r="H73" s="73">
        <v>251.68928923988153</v>
      </c>
      <c r="I73" s="73">
        <v>288.9400544959128</v>
      </c>
      <c r="J73" s="73">
        <v>327.32515125324113</v>
      </c>
    </row>
    <row r="74" spans="1:10" ht="12.75">
      <c r="A74" s="59" t="s">
        <v>178</v>
      </c>
      <c r="B74" s="74">
        <v>12</v>
      </c>
      <c r="C74" s="70">
        <v>6277</v>
      </c>
      <c r="D74" s="70" t="s">
        <v>11</v>
      </c>
      <c r="E74" s="74" t="s">
        <v>11</v>
      </c>
      <c r="F74" s="70">
        <v>6289</v>
      </c>
      <c r="G74" s="93">
        <v>149.75</v>
      </c>
      <c r="H74" s="73">
        <v>264.007965588657</v>
      </c>
      <c r="I74" s="73" t="s">
        <v>11</v>
      </c>
      <c r="J74" s="93" t="s">
        <v>11</v>
      </c>
    </row>
    <row r="75" spans="1:10" ht="12.75">
      <c r="A75" s="59" t="s">
        <v>179</v>
      </c>
      <c r="B75" s="70">
        <v>108</v>
      </c>
      <c r="C75" s="70">
        <v>3510</v>
      </c>
      <c r="D75" s="70">
        <v>1</v>
      </c>
      <c r="E75" s="70">
        <v>191</v>
      </c>
      <c r="F75" s="70">
        <v>3810</v>
      </c>
      <c r="G75" s="73">
        <v>139.7962962962963</v>
      </c>
      <c r="H75" s="73">
        <v>255.17179487179484</v>
      </c>
      <c r="I75" s="73">
        <v>347</v>
      </c>
      <c r="J75" s="73">
        <v>316.6178010471204</v>
      </c>
    </row>
    <row r="76" spans="1:10" ht="12.75">
      <c r="A76" s="59" t="s">
        <v>180</v>
      </c>
      <c r="B76" s="70">
        <v>28</v>
      </c>
      <c r="C76" s="93">
        <v>6</v>
      </c>
      <c r="D76" s="70">
        <v>1</v>
      </c>
      <c r="E76" s="70">
        <v>1491</v>
      </c>
      <c r="F76" s="70">
        <v>1526</v>
      </c>
      <c r="G76" s="73">
        <v>160.57142857142858</v>
      </c>
      <c r="H76" s="75">
        <v>213.16666666666666</v>
      </c>
      <c r="I76" s="104">
        <v>275</v>
      </c>
      <c r="J76" s="73">
        <v>232.38832997987927</v>
      </c>
    </row>
    <row r="77" spans="1:10" ht="12.75">
      <c r="A77" s="59" t="s">
        <v>181</v>
      </c>
      <c r="B77" s="74">
        <v>43</v>
      </c>
      <c r="C77" s="70">
        <v>397</v>
      </c>
      <c r="D77" s="70">
        <v>8</v>
      </c>
      <c r="E77" s="70">
        <v>2119</v>
      </c>
      <c r="F77" s="70">
        <v>2567</v>
      </c>
      <c r="G77" s="93">
        <v>161.16279069767444</v>
      </c>
      <c r="H77" s="73">
        <v>230.1889168765743</v>
      </c>
      <c r="I77" s="73">
        <v>220</v>
      </c>
      <c r="J77" s="73">
        <v>273.87446908919304</v>
      </c>
    </row>
    <row r="78" spans="1:10" ht="12.75">
      <c r="A78" s="59" t="s">
        <v>182</v>
      </c>
      <c r="B78" s="70">
        <v>231</v>
      </c>
      <c r="C78" s="70">
        <v>16623</v>
      </c>
      <c r="D78" s="70">
        <v>2762</v>
      </c>
      <c r="E78" s="70">
        <v>47</v>
      </c>
      <c r="F78" s="70">
        <v>19663</v>
      </c>
      <c r="G78" s="73">
        <v>145.36796536796535</v>
      </c>
      <c r="H78" s="73">
        <v>278.6350237622571</v>
      </c>
      <c r="I78" s="73">
        <v>264.1093410572049</v>
      </c>
      <c r="J78" s="73">
        <v>360.8510638297872</v>
      </c>
    </row>
    <row r="79" spans="1:10" ht="12.75">
      <c r="A79" s="59" t="s">
        <v>183</v>
      </c>
      <c r="B79" s="70">
        <v>4569</v>
      </c>
      <c r="C79" s="70">
        <v>8009</v>
      </c>
      <c r="D79" s="70">
        <v>12940</v>
      </c>
      <c r="E79" s="70">
        <v>41244</v>
      </c>
      <c r="F79" s="70">
        <v>66762</v>
      </c>
      <c r="G79" s="73">
        <v>161.21339461588968</v>
      </c>
      <c r="H79" s="73">
        <v>248.48258209514296</v>
      </c>
      <c r="I79" s="73">
        <v>246.98415765069552</v>
      </c>
      <c r="J79" s="73">
        <v>250.24488410435458</v>
      </c>
    </row>
    <row r="80" spans="1:10" ht="12.75">
      <c r="A80" s="98" t="s">
        <v>184</v>
      </c>
      <c r="B80" s="99">
        <v>5027</v>
      </c>
      <c r="C80" s="99">
        <v>44188</v>
      </c>
      <c r="D80" s="99">
        <v>16482</v>
      </c>
      <c r="E80" s="99">
        <v>58936</v>
      </c>
      <c r="F80" s="100">
        <v>124633</v>
      </c>
      <c r="G80" s="101">
        <v>160.03421523771632</v>
      </c>
      <c r="H80" s="101">
        <v>262.47150810174713</v>
      </c>
      <c r="I80" s="101">
        <v>251.6940905229948</v>
      </c>
      <c r="J80" s="101">
        <v>267.9796389303652</v>
      </c>
    </row>
    <row r="81" spans="1:10" ht="12.75">
      <c r="A81" s="59"/>
      <c r="B81" s="71"/>
      <c r="C81" s="71"/>
      <c r="D81" s="71"/>
      <c r="E81" s="71"/>
      <c r="F81" s="70"/>
      <c r="G81" s="73"/>
      <c r="H81" s="72"/>
      <c r="I81" s="72"/>
      <c r="J81" s="73"/>
    </row>
    <row r="82" spans="1:10" ht="12.75">
      <c r="A82" s="59" t="s">
        <v>185</v>
      </c>
      <c r="B82" s="70">
        <v>409</v>
      </c>
      <c r="C82" s="70">
        <v>589</v>
      </c>
      <c r="D82" s="70">
        <v>1646</v>
      </c>
      <c r="E82" s="70">
        <v>1594</v>
      </c>
      <c r="F82" s="70">
        <v>4238</v>
      </c>
      <c r="G82" s="73">
        <v>157.57457212713933</v>
      </c>
      <c r="H82" s="73">
        <v>207.62988115449915</v>
      </c>
      <c r="I82" s="73">
        <v>293.4744835965978</v>
      </c>
      <c r="J82" s="73">
        <v>313.93224592220827</v>
      </c>
    </row>
    <row r="83" spans="1:10" ht="12.75">
      <c r="A83" s="59" t="s">
        <v>186</v>
      </c>
      <c r="B83" s="70">
        <v>449</v>
      </c>
      <c r="C83" s="70">
        <v>547</v>
      </c>
      <c r="D83" s="70">
        <v>2591</v>
      </c>
      <c r="E83" s="70">
        <v>549</v>
      </c>
      <c r="F83" s="70">
        <v>4136</v>
      </c>
      <c r="G83" s="73">
        <v>140.92204899777283</v>
      </c>
      <c r="H83" s="73">
        <v>236.45155393053017</v>
      </c>
      <c r="I83" s="73">
        <v>268.8220764183713</v>
      </c>
      <c r="J83" s="73">
        <v>334.5100182149362</v>
      </c>
    </row>
    <row r="84" spans="1:10" ht="12.75">
      <c r="A84" s="98" t="s">
        <v>187</v>
      </c>
      <c r="B84" s="99">
        <v>858</v>
      </c>
      <c r="C84" s="99">
        <v>1136</v>
      </c>
      <c r="D84" s="99">
        <v>4237</v>
      </c>
      <c r="E84" s="99">
        <v>2143</v>
      </c>
      <c r="F84" s="100">
        <v>8374</v>
      </c>
      <c r="G84" s="101">
        <v>148.86013986013987</v>
      </c>
      <c r="H84" s="101">
        <v>221.50792253521124</v>
      </c>
      <c r="I84" s="101">
        <v>278.39910313901345</v>
      </c>
      <c r="J84" s="101">
        <v>319.2039197386841</v>
      </c>
    </row>
    <row r="85" spans="1:10" ht="12.75">
      <c r="A85" s="59"/>
      <c r="B85" s="71"/>
      <c r="C85" s="71"/>
      <c r="D85" s="71"/>
      <c r="E85" s="71"/>
      <c r="F85" s="70"/>
      <c r="G85" s="73"/>
      <c r="H85" s="72"/>
      <c r="I85" s="72"/>
      <c r="J85" s="73"/>
    </row>
    <row r="86" spans="1:10" ht="12.75">
      <c r="A86" s="76" t="s">
        <v>188</v>
      </c>
      <c r="B86" s="77">
        <v>248690</v>
      </c>
      <c r="C86" s="77">
        <v>735631</v>
      </c>
      <c r="D86" s="77">
        <v>320733</v>
      </c>
      <c r="E86" s="77">
        <v>1238111</v>
      </c>
      <c r="F86" s="105">
        <v>2543165</v>
      </c>
      <c r="G86" s="79">
        <v>152.7066106397523</v>
      </c>
      <c r="H86" s="79">
        <v>238.19032775943373</v>
      </c>
      <c r="I86" s="79">
        <v>274.9781251071764</v>
      </c>
      <c r="J86" s="79">
        <v>282.4474760340551</v>
      </c>
    </row>
    <row r="87" spans="1:10" ht="12.75">
      <c r="A87" s="106" t="s">
        <v>121</v>
      </c>
      <c r="B87" s="71" t="s">
        <v>11</v>
      </c>
      <c r="C87" s="71" t="s">
        <v>11</v>
      </c>
      <c r="D87" s="71" t="s">
        <v>11</v>
      </c>
      <c r="E87" s="71" t="s">
        <v>11</v>
      </c>
      <c r="F87" s="70" t="s">
        <v>11</v>
      </c>
      <c r="G87" s="73" t="s">
        <v>11</v>
      </c>
      <c r="H87" s="73" t="s">
        <v>11</v>
      </c>
      <c r="I87" s="73" t="s">
        <v>11</v>
      </c>
      <c r="J87" s="73" t="s">
        <v>11</v>
      </c>
    </row>
    <row r="88" spans="1:10" ht="12.75">
      <c r="A88" s="107"/>
      <c r="B88" s="71"/>
      <c r="C88" s="108"/>
      <c r="D88" s="108"/>
      <c r="E88" s="108"/>
      <c r="F88" s="94"/>
      <c r="G88" s="73"/>
      <c r="H88" s="72"/>
      <c r="I88" s="72"/>
      <c r="J88" s="73"/>
    </row>
    <row r="89" spans="1:10" ht="13.5" thickBot="1">
      <c r="A89" s="109" t="s">
        <v>122</v>
      </c>
      <c r="B89" s="81">
        <v>248690</v>
      </c>
      <c r="C89" s="81">
        <v>735631</v>
      </c>
      <c r="D89" s="81">
        <v>320733</v>
      </c>
      <c r="E89" s="81">
        <v>1238111</v>
      </c>
      <c r="F89" s="110">
        <v>2543165</v>
      </c>
      <c r="G89" s="83">
        <v>152.7066106397523</v>
      </c>
      <c r="H89" s="83">
        <v>238.19032775943373</v>
      </c>
      <c r="I89" s="83">
        <v>274.9781251071764</v>
      </c>
      <c r="J89" s="83">
        <v>282.4474760340551</v>
      </c>
    </row>
  </sheetData>
  <mergeCells count="5">
    <mergeCell ref="B6:F7"/>
    <mergeCell ref="G6:J7"/>
    <mergeCell ref="A1:J1"/>
    <mergeCell ref="A3:J3"/>
    <mergeCell ref="A4:J4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7"/>
  <dimension ref="A1:M89"/>
  <sheetViews>
    <sheetView showGridLines="0" zoomScale="75" zoomScaleNormal="75" workbookViewId="0" topLeftCell="A1">
      <selection activeCell="A3" sqref="A3"/>
    </sheetView>
  </sheetViews>
  <sheetFormatPr defaultColWidth="11.421875" defaultRowHeight="12.75"/>
  <cols>
    <col min="1" max="1" width="24.7109375" style="4" customWidth="1"/>
    <col min="2" max="11" width="11.7109375" style="4" customWidth="1"/>
    <col min="12" max="12" width="11.421875" style="8" customWidth="1"/>
    <col min="13" max="16384" width="11.421875" style="4" customWidth="1"/>
  </cols>
  <sheetData>
    <row r="1" spans="1:12" s="2" customFormat="1" ht="18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111"/>
    </row>
    <row r="2" spans="1:12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s="3" customFormat="1" ht="15">
      <c r="A3" s="112" t="s">
        <v>271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</row>
    <row r="4" spans="1:12" s="3" customFormat="1" ht="15">
      <c r="A4" s="88" t="s">
        <v>123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113"/>
    </row>
    <row r="5" ht="12.75" customHeight="1" thickBot="1"/>
    <row r="6" spans="1:13" ht="12.75">
      <c r="A6" s="362" t="s">
        <v>126</v>
      </c>
      <c r="B6" s="443" t="s">
        <v>124</v>
      </c>
      <c r="C6" s="457"/>
      <c r="D6" s="457"/>
      <c r="E6" s="457"/>
      <c r="F6" s="458"/>
      <c r="G6" s="443" t="s">
        <v>125</v>
      </c>
      <c r="H6" s="463"/>
      <c r="I6" s="463"/>
      <c r="J6" s="463"/>
      <c r="K6" s="464"/>
      <c r="L6" s="443" t="s">
        <v>4</v>
      </c>
      <c r="M6" s="8"/>
    </row>
    <row r="7" spans="1:13" ht="12.75">
      <c r="A7" s="97" t="s">
        <v>127</v>
      </c>
      <c r="B7" s="459"/>
      <c r="C7" s="460"/>
      <c r="D7" s="460"/>
      <c r="E7" s="460"/>
      <c r="F7" s="461"/>
      <c r="G7" s="465"/>
      <c r="H7" s="466"/>
      <c r="I7" s="466"/>
      <c r="J7" s="466"/>
      <c r="K7" s="467"/>
      <c r="L7" s="462"/>
      <c r="M7" s="8"/>
    </row>
    <row r="8" spans="1:13" ht="13.5" thickBot="1">
      <c r="A8" s="62"/>
      <c r="B8" s="63" t="s">
        <v>12</v>
      </c>
      <c r="C8" s="63" t="s">
        <v>13</v>
      </c>
      <c r="D8" s="63" t="s">
        <v>14</v>
      </c>
      <c r="E8" s="63" t="s">
        <v>15</v>
      </c>
      <c r="F8" s="63" t="s">
        <v>4</v>
      </c>
      <c r="G8" s="63" t="s">
        <v>12</v>
      </c>
      <c r="H8" s="63" t="s">
        <v>13</v>
      </c>
      <c r="I8" s="63" t="s">
        <v>14</v>
      </c>
      <c r="J8" s="63" t="s">
        <v>15</v>
      </c>
      <c r="K8" s="64" t="s">
        <v>4</v>
      </c>
      <c r="L8" s="444"/>
      <c r="M8" s="8"/>
    </row>
    <row r="9" spans="1:13" ht="12.75">
      <c r="A9" s="65" t="s">
        <v>128</v>
      </c>
      <c r="B9" s="114">
        <v>3016.419</v>
      </c>
      <c r="C9" s="114">
        <v>4858.867</v>
      </c>
      <c r="D9" s="114">
        <v>10701.409</v>
      </c>
      <c r="E9" s="115">
        <v>8245.852</v>
      </c>
      <c r="F9" s="115">
        <v>26822.547</v>
      </c>
      <c r="G9" s="115">
        <v>220.003</v>
      </c>
      <c r="H9" s="114">
        <v>255.961</v>
      </c>
      <c r="I9" s="114">
        <v>1049</v>
      </c>
      <c r="J9" s="115">
        <v>109.698</v>
      </c>
      <c r="K9" s="115">
        <v>1634.662</v>
      </c>
      <c r="L9" s="115">
        <v>28457.209</v>
      </c>
      <c r="M9" s="8"/>
    </row>
    <row r="10" spans="1:13" ht="12.75">
      <c r="A10" s="59" t="s">
        <v>129</v>
      </c>
      <c r="B10" s="116">
        <v>4200.234</v>
      </c>
      <c r="C10" s="116">
        <v>5007.169</v>
      </c>
      <c r="D10" s="116">
        <v>2473.101</v>
      </c>
      <c r="E10" s="116">
        <v>4083.7</v>
      </c>
      <c r="F10" s="116">
        <v>15764.204000000002</v>
      </c>
      <c r="G10" s="116">
        <v>259.353</v>
      </c>
      <c r="H10" s="116">
        <v>398.544</v>
      </c>
      <c r="I10" s="116">
        <v>83.712</v>
      </c>
      <c r="J10" s="116">
        <v>103</v>
      </c>
      <c r="K10" s="116">
        <v>844.6089999999999</v>
      </c>
      <c r="L10" s="116">
        <v>16608.813000000002</v>
      </c>
      <c r="M10" s="8"/>
    </row>
    <row r="11" spans="1:13" ht="12.75">
      <c r="A11" s="59" t="s">
        <v>130</v>
      </c>
      <c r="B11" s="116">
        <v>3760.733</v>
      </c>
      <c r="C11" s="116">
        <v>3133.519</v>
      </c>
      <c r="D11" s="116">
        <v>371.015</v>
      </c>
      <c r="E11" s="116">
        <v>6403.085</v>
      </c>
      <c r="F11" s="116">
        <v>13668.352</v>
      </c>
      <c r="G11" s="116" t="s">
        <v>11</v>
      </c>
      <c r="H11" s="117">
        <v>826.272</v>
      </c>
      <c r="I11" s="116">
        <v>2710.388</v>
      </c>
      <c r="J11" s="117">
        <v>748.635</v>
      </c>
      <c r="K11" s="118">
        <v>4285.295</v>
      </c>
      <c r="L11" s="116">
        <v>17953.647</v>
      </c>
      <c r="M11" s="8"/>
    </row>
    <row r="12" spans="1:13" ht="12.75">
      <c r="A12" s="59" t="s">
        <v>131</v>
      </c>
      <c r="B12" s="118">
        <v>14394.246</v>
      </c>
      <c r="C12" s="118">
        <v>3957.279</v>
      </c>
      <c r="D12" s="118">
        <v>1714.475</v>
      </c>
      <c r="E12" s="116">
        <v>4874.281</v>
      </c>
      <c r="F12" s="116">
        <v>24940.280999999995</v>
      </c>
      <c r="G12" s="116">
        <v>207.577</v>
      </c>
      <c r="H12" s="116">
        <v>237.241</v>
      </c>
      <c r="I12" s="116" t="s">
        <v>11</v>
      </c>
      <c r="J12" s="116">
        <v>56.751</v>
      </c>
      <c r="K12" s="118">
        <v>501.56899999999996</v>
      </c>
      <c r="L12" s="116">
        <v>25441.85</v>
      </c>
      <c r="M12" s="8"/>
    </row>
    <row r="13" spans="1:13" ht="12.75">
      <c r="A13" s="98" t="s">
        <v>132</v>
      </c>
      <c r="B13" s="119">
        <v>25371.631999999998</v>
      </c>
      <c r="C13" s="119">
        <v>16956.834</v>
      </c>
      <c r="D13" s="119">
        <v>15260</v>
      </c>
      <c r="E13" s="119">
        <v>23606.917999999998</v>
      </c>
      <c r="F13" s="120">
        <v>81195.38399999999</v>
      </c>
      <c r="G13" s="120">
        <v>686.933</v>
      </c>
      <c r="H13" s="119">
        <v>1718.018</v>
      </c>
      <c r="I13" s="119">
        <v>3843.1</v>
      </c>
      <c r="J13" s="119">
        <v>1018.084</v>
      </c>
      <c r="K13" s="121">
        <v>7266.135</v>
      </c>
      <c r="L13" s="120">
        <v>88461.51899999999</v>
      </c>
      <c r="M13" s="8"/>
    </row>
    <row r="14" spans="1:13" ht="12.75">
      <c r="A14" s="59"/>
      <c r="B14" s="118"/>
      <c r="C14" s="118"/>
      <c r="D14" s="118"/>
      <c r="E14" s="118"/>
      <c r="F14" s="116"/>
      <c r="G14" s="116"/>
      <c r="H14" s="118"/>
      <c r="I14" s="118"/>
      <c r="J14" s="118"/>
      <c r="K14" s="116"/>
      <c r="L14" s="116"/>
      <c r="M14" s="8"/>
    </row>
    <row r="15" spans="1:13" ht="12.75">
      <c r="A15" s="98" t="s">
        <v>133</v>
      </c>
      <c r="B15" s="119">
        <v>1812.048</v>
      </c>
      <c r="C15" s="119">
        <v>3425.216</v>
      </c>
      <c r="D15" s="119">
        <v>864.844</v>
      </c>
      <c r="E15" s="120">
        <v>9739.962</v>
      </c>
      <c r="F15" s="120">
        <v>15842.07</v>
      </c>
      <c r="G15" s="120">
        <v>90.875</v>
      </c>
      <c r="H15" s="120">
        <v>378.254</v>
      </c>
      <c r="I15" s="120">
        <v>1364.267</v>
      </c>
      <c r="J15" s="120">
        <v>414.854</v>
      </c>
      <c r="K15" s="120">
        <v>2248.25</v>
      </c>
      <c r="L15" s="120">
        <v>18090.32</v>
      </c>
      <c r="M15" s="8"/>
    </row>
    <row r="16" spans="1:13" ht="12.75">
      <c r="A16" s="59"/>
      <c r="B16" s="118"/>
      <c r="C16" s="118"/>
      <c r="D16" s="118"/>
      <c r="E16" s="118"/>
      <c r="F16" s="116"/>
      <c r="G16" s="116"/>
      <c r="H16" s="118"/>
      <c r="I16" s="118"/>
      <c r="J16" s="118"/>
      <c r="K16" s="116"/>
      <c r="L16" s="116"/>
      <c r="M16" s="8"/>
    </row>
    <row r="17" spans="1:13" ht="12.75">
      <c r="A17" s="98" t="s">
        <v>134</v>
      </c>
      <c r="B17" s="119">
        <v>814.79</v>
      </c>
      <c r="C17" s="119">
        <v>2369.845</v>
      </c>
      <c r="D17" s="119">
        <v>6646.524</v>
      </c>
      <c r="E17" s="120">
        <v>1686.654</v>
      </c>
      <c r="F17" s="120">
        <v>11517.813</v>
      </c>
      <c r="G17" s="120">
        <v>0.27</v>
      </c>
      <c r="H17" s="120">
        <v>36.781</v>
      </c>
      <c r="I17" s="120">
        <v>1741.328</v>
      </c>
      <c r="J17" s="120">
        <v>1.945</v>
      </c>
      <c r="K17" s="120">
        <v>1780.3239999999998</v>
      </c>
      <c r="L17" s="120">
        <v>13298.137</v>
      </c>
      <c r="M17" s="8"/>
    </row>
    <row r="18" spans="1:13" ht="12.75">
      <c r="A18" s="59"/>
      <c r="B18" s="118"/>
      <c r="C18" s="118"/>
      <c r="D18" s="118"/>
      <c r="E18" s="118"/>
      <c r="F18" s="116"/>
      <c r="G18" s="116"/>
      <c r="H18" s="118"/>
      <c r="I18" s="118"/>
      <c r="J18" s="118"/>
      <c r="K18" s="116"/>
      <c r="L18" s="116"/>
      <c r="M18" s="8"/>
    </row>
    <row r="19" spans="1:13" ht="12.75">
      <c r="A19" s="59" t="s">
        <v>135</v>
      </c>
      <c r="B19" s="118">
        <v>7.57</v>
      </c>
      <c r="C19" s="118">
        <v>403.29</v>
      </c>
      <c r="D19" s="118">
        <v>639.53</v>
      </c>
      <c r="E19" s="116">
        <v>306.32</v>
      </c>
      <c r="F19" s="116">
        <v>1356.71</v>
      </c>
      <c r="G19" s="116" t="s">
        <v>11</v>
      </c>
      <c r="H19" s="116" t="s">
        <v>11</v>
      </c>
      <c r="I19" s="116">
        <v>6.92</v>
      </c>
      <c r="J19" s="116" t="s">
        <v>11</v>
      </c>
      <c r="K19" s="116">
        <v>6.92</v>
      </c>
      <c r="L19" s="116">
        <v>1363.63</v>
      </c>
      <c r="M19" s="8"/>
    </row>
    <row r="20" spans="1:13" ht="12.75">
      <c r="A20" s="59" t="s">
        <v>136</v>
      </c>
      <c r="B20" s="118">
        <v>34.55</v>
      </c>
      <c r="C20" s="118">
        <v>4908.83</v>
      </c>
      <c r="D20" s="118">
        <v>2604.44</v>
      </c>
      <c r="E20" s="116">
        <v>6020.12</v>
      </c>
      <c r="F20" s="116">
        <v>13567.94</v>
      </c>
      <c r="G20" s="116" t="s">
        <v>11</v>
      </c>
      <c r="H20" s="117" t="s">
        <v>11</v>
      </c>
      <c r="I20" s="117" t="s">
        <v>11</v>
      </c>
      <c r="J20" s="117" t="s">
        <v>11</v>
      </c>
      <c r="K20" s="117" t="s">
        <v>11</v>
      </c>
      <c r="L20" s="116">
        <v>13567.94</v>
      </c>
      <c r="M20" s="8"/>
    </row>
    <row r="21" spans="1:13" ht="12.75">
      <c r="A21" s="59" t="s">
        <v>137</v>
      </c>
      <c r="B21" s="118">
        <v>583.43</v>
      </c>
      <c r="C21" s="118">
        <v>5320.72</v>
      </c>
      <c r="D21" s="118">
        <v>4890.38</v>
      </c>
      <c r="E21" s="116">
        <v>3845.54</v>
      </c>
      <c r="F21" s="116">
        <v>14640.07</v>
      </c>
      <c r="G21" s="116" t="s">
        <v>11</v>
      </c>
      <c r="H21" s="117" t="s">
        <v>11</v>
      </c>
      <c r="I21" s="117" t="s">
        <v>11</v>
      </c>
      <c r="J21" s="117" t="s">
        <v>11</v>
      </c>
      <c r="K21" s="117" t="s">
        <v>11</v>
      </c>
      <c r="L21" s="116">
        <v>14640.07</v>
      </c>
      <c r="M21" s="8"/>
    </row>
    <row r="22" spans="1:13" ht="12.75">
      <c r="A22" s="98" t="s">
        <v>138</v>
      </c>
      <c r="B22" s="119">
        <v>625.55</v>
      </c>
      <c r="C22" s="119">
        <v>10632.84</v>
      </c>
      <c r="D22" s="119">
        <v>8134.35</v>
      </c>
      <c r="E22" s="119">
        <v>10171.98</v>
      </c>
      <c r="F22" s="120">
        <v>29564.72</v>
      </c>
      <c r="G22" s="120" t="s">
        <v>11</v>
      </c>
      <c r="H22" s="119" t="s">
        <v>11</v>
      </c>
      <c r="I22" s="119">
        <v>6.92</v>
      </c>
      <c r="J22" s="119" t="s">
        <v>11</v>
      </c>
      <c r="K22" s="120">
        <v>6.92</v>
      </c>
      <c r="L22" s="120">
        <v>29571.64</v>
      </c>
      <c r="M22" s="8"/>
    </row>
    <row r="23" spans="1:13" ht="12.75">
      <c r="A23" s="59"/>
      <c r="B23" s="118"/>
      <c r="C23" s="118"/>
      <c r="D23" s="118"/>
      <c r="E23" s="118"/>
      <c r="F23" s="116"/>
      <c r="G23" s="116"/>
      <c r="H23" s="118"/>
      <c r="I23" s="118"/>
      <c r="J23" s="118"/>
      <c r="K23" s="116"/>
      <c r="L23" s="116"/>
      <c r="M23" s="8"/>
    </row>
    <row r="24" spans="1:13" ht="12.75">
      <c r="A24" s="98" t="s">
        <v>139</v>
      </c>
      <c r="B24" s="122" t="s">
        <v>11</v>
      </c>
      <c r="C24" s="119">
        <v>1745.068</v>
      </c>
      <c r="D24" s="119">
        <v>456.862</v>
      </c>
      <c r="E24" s="120">
        <v>3852.173</v>
      </c>
      <c r="F24" s="120">
        <v>6054.102999999999</v>
      </c>
      <c r="G24" s="120" t="s">
        <v>11</v>
      </c>
      <c r="H24" s="122" t="s">
        <v>11</v>
      </c>
      <c r="I24" s="120">
        <v>48.803</v>
      </c>
      <c r="J24" s="122" t="s">
        <v>11</v>
      </c>
      <c r="K24" s="120">
        <v>48.803</v>
      </c>
      <c r="L24" s="120">
        <v>6102.905999999999</v>
      </c>
      <c r="M24" s="8"/>
    </row>
    <row r="25" spans="1:13" ht="12.75">
      <c r="A25" s="59"/>
      <c r="B25" s="118"/>
      <c r="C25" s="118"/>
      <c r="D25" s="118"/>
      <c r="E25" s="118"/>
      <c r="F25" s="116"/>
      <c r="G25" s="116"/>
      <c r="H25" s="118"/>
      <c r="I25" s="118"/>
      <c r="J25" s="118"/>
      <c r="K25" s="116"/>
      <c r="L25" s="116"/>
      <c r="M25" s="8"/>
    </row>
    <row r="26" spans="1:13" ht="12.75">
      <c r="A26" s="98" t="s">
        <v>140</v>
      </c>
      <c r="B26" s="119">
        <v>6.043</v>
      </c>
      <c r="C26" s="119">
        <v>1485.845</v>
      </c>
      <c r="D26" s="119">
        <v>147.094</v>
      </c>
      <c r="E26" s="120">
        <v>1690.436</v>
      </c>
      <c r="F26" s="120">
        <v>3329.4179999999997</v>
      </c>
      <c r="G26" s="120" t="s">
        <v>11</v>
      </c>
      <c r="H26" s="122" t="s">
        <v>11</v>
      </c>
      <c r="I26" s="120">
        <v>936.597</v>
      </c>
      <c r="J26" s="122" t="s">
        <v>11</v>
      </c>
      <c r="K26" s="120">
        <v>936.597</v>
      </c>
      <c r="L26" s="120">
        <v>4266.014999999999</v>
      </c>
      <c r="M26" s="8"/>
    </row>
    <row r="27" spans="1:13" ht="12.75">
      <c r="A27" s="59"/>
      <c r="B27" s="118"/>
      <c r="C27" s="118"/>
      <c r="D27" s="118"/>
      <c r="E27" s="118"/>
      <c r="F27" s="116"/>
      <c r="G27" s="116"/>
      <c r="H27" s="118"/>
      <c r="I27" s="118"/>
      <c r="J27" s="118"/>
      <c r="K27" s="116"/>
      <c r="L27" s="116"/>
      <c r="M27" s="8"/>
    </row>
    <row r="28" spans="1:13" ht="12.75">
      <c r="A28" s="59" t="s">
        <v>141</v>
      </c>
      <c r="B28" s="117" t="s">
        <v>11</v>
      </c>
      <c r="C28" s="118">
        <v>10047.516</v>
      </c>
      <c r="D28" s="118">
        <v>58.139</v>
      </c>
      <c r="E28" s="116">
        <v>13045.928</v>
      </c>
      <c r="F28" s="116">
        <v>23151.583</v>
      </c>
      <c r="G28" s="116" t="s">
        <v>11</v>
      </c>
      <c r="H28" s="116">
        <v>405.254</v>
      </c>
      <c r="I28" s="116">
        <v>70.571</v>
      </c>
      <c r="J28" s="116">
        <v>498.792</v>
      </c>
      <c r="K28" s="116">
        <v>974.617</v>
      </c>
      <c r="L28" s="116">
        <v>24126.2</v>
      </c>
      <c r="M28" s="8"/>
    </row>
    <row r="29" spans="1:13" ht="12.75">
      <c r="A29" s="59" t="s">
        <v>142</v>
      </c>
      <c r="B29" s="117">
        <v>4.65</v>
      </c>
      <c r="C29" s="118">
        <v>3258.1</v>
      </c>
      <c r="D29" s="118">
        <v>353.845</v>
      </c>
      <c r="E29" s="116">
        <v>6212.098</v>
      </c>
      <c r="F29" s="116">
        <v>9828.693</v>
      </c>
      <c r="G29" s="116" t="s">
        <v>11</v>
      </c>
      <c r="H29" s="117" t="s">
        <v>11</v>
      </c>
      <c r="I29" s="116">
        <v>3.6</v>
      </c>
      <c r="J29" s="116" t="s">
        <v>11</v>
      </c>
      <c r="K29" s="116">
        <v>3.6</v>
      </c>
      <c r="L29" s="116">
        <v>9832.293</v>
      </c>
      <c r="M29" s="8"/>
    </row>
    <row r="30" spans="1:13" ht="12.75">
      <c r="A30" s="59" t="s">
        <v>143</v>
      </c>
      <c r="B30" s="118">
        <v>4.394</v>
      </c>
      <c r="C30" s="118">
        <v>2853.7</v>
      </c>
      <c r="D30" s="118">
        <v>33.04</v>
      </c>
      <c r="E30" s="116">
        <v>4002.91</v>
      </c>
      <c r="F30" s="116">
        <v>6894.044</v>
      </c>
      <c r="G30" s="116" t="s">
        <v>11</v>
      </c>
      <c r="H30" s="116" t="s">
        <v>11</v>
      </c>
      <c r="I30" s="116" t="s">
        <v>11</v>
      </c>
      <c r="J30" s="116" t="s">
        <v>11</v>
      </c>
      <c r="K30" s="116" t="s">
        <v>11</v>
      </c>
      <c r="L30" s="116">
        <v>6894.044</v>
      </c>
      <c r="M30" s="8"/>
    </row>
    <row r="31" spans="1:13" ht="12.75">
      <c r="A31" s="98" t="s">
        <v>144</v>
      </c>
      <c r="B31" s="119">
        <v>9.044</v>
      </c>
      <c r="C31" s="119">
        <v>16159.315999999999</v>
      </c>
      <c r="D31" s="119">
        <v>445.02400000000006</v>
      </c>
      <c r="E31" s="119">
        <v>23260.935999999998</v>
      </c>
      <c r="F31" s="120">
        <v>39874.32</v>
      </c>
      <c r="G31" s="120" t="s">
        <v>11</v>
      </c>
      <c r="H31" s="119">
        <v>405.254</v>
      </c>
      <c r="I31" s="119">
        <v>74.17099999999999</v>
      </c>
      <c r="J31" s="119">
        <v>498.792</v>
      </c>
      <c r="K31" s="120">
        <v>978.217</v>
      </c>
      <c r="L31" s="120">
        <v>40852.537</v>
      </c>
      <c r="M31" s="8"/>
    </row>
    <row r="32" spans="1:13" ht="12.75">
      <c r="A32" s="59"/>
      <c r="B32" s="118"/>
      <c r="C32" s="118"/>
      <c r="D32" s="118"/>
      <c r="E32" s="118"/>
      <c r="F32" s="116"/>
      <c r="G32" s="116"/>
      <c r="H32" s="118"/>
      <c r="I32" s="118"/>
      <c r="J32" s="118"/>
      <c r="K32" s="116"/>
      <c r="L32" s="116"/>
      <c r="M32" s="8"/>
    </row>
    <row r="33" spans="1:13" ht="12.75">
      <c r="A33" s="59" t="s">
        <v>145</v>
      </c>
      <c r="B33" s="118">
        <v>383.1</v>
      </c>
      <c r="C33" s="118">
        <v>25984.8</v>
      </c>
      <c r="D33" s="118">
        <v>1190.7</v>
      </c>
      <c r="E33" s="116">
        <v>51968.6</v>
      </c>
      <c r="F33" s="116">
        <v>79527.2</v>
      </c>
      <c r="G33" s="116" t="s">
        <v>11</v>
      </c>
      <c r="H33" s="116">
        <v>1806.8</v>
      </c>
      <c r="I33" s="116">
        <v>2645.9</v>
      </c>
      <c r="J33" s="116">
        <v>2977.4</v>
      </c>
      <c r="K33" s="116">
        <v>7430.1</v>
      </c>
      <c r="L33" s="116">
        <v>86957.3</v>
      </c>
      <c r="M33" s="8"/>
    </row>
    <row r="34" spans="1:13" ht="12.75">
      <c r="A34" s="59" t="s">
        <v>146</v>
      </c>
      <c r="B34" s="117">
        <v>109.995</v>
      </c>
      <c r="C34" s="118">
        <v>5301.105</v>
      </c>
      <c r="D34" s="118">
        <v>853.018</v>
      </c>
      <c r="E34" s="116">
        <v>12649.965</v>
      </c>
      <c r="F34" s="116">
        <v>18914.083</v>
      </c>
      <c r="G34" s="116" t="s">
        <v>11</v>
      </c>
      <c r="H34" s="117">
        <v>302.564</v>
      </c>
      <c r="I34" s="117">
        <v>345.474</v>
      </c>
      <c r="J34" s="117">
        <v>1367.965</v>
      </c>
      <c r="K34" s="117">
        <v>2016.003</v>
      </c>
      <c r="L34" s="116">
        <v>20930.086</v>
      </c>
      <c r="M34" s="8"/>
    </row>
    <row r="35" spans="1:13" ht="12.75">
      <c r="A35" s="59" t="s">
        <v>147</v>
      </c>
      <c r="B35" s="117" t="s">
        <v>11</v>
      </c>
      <c r="C35" s="118">
        <v>2990.248</v>
      </c>
      <c r="D35" s="118">
        <v>641.44</v>
      </c>
      <c r="E35" s="116">
        <v>16034.735</v>
      </c>
      <c r="F35" s="116">
        <v>19666.423000000003</v>
      </c>
      <c r="G35" s="116" t="s">
        <v>11</v>
      </c>
      <c r="H35" s="116" t="s">
        <v>11</v>
      </c>
      <c r="I35" s="116">
        <v>1525.032</v>
      </c>
      <c r="J35" s="116">
        <v>37.29</v>
      </c>
      <c r="K35" s="116">
        <v>1562.322</v>
      </c>
      <c r="L35" s="116">
        <v>21228.745000000003</v>
      </c>
      <c r="M35" s="8"/>
    </row>
    <row r="36" spans="1:13" ht="12.75">
      <c r="A36" s="59" t="s">
        <v>148</v>
      </c>
      <c r="B36" s="117" t="s">
        <v>11</v>
      </c>
      <c r="C36" s="118">
        <v>1404.05</v>
      </c>
      <c r="D36" s="118" t="s">
        <v>11</v>
      </c>
      <c r="E36" s="116">
        <v>15.5</v>
      </c>
      <c r="F36" s="116">
        <v>1419.55</v>
      </c>
      <c r="G36" s="116" t="s">
        <v>11</v>
      </c>
      <c r="H36" s="117" t="s">
        <v>11</v>
      </c>
      <c r="I36" s="117" t="s">
        <v>11</v>
      </c>
      <c r="J36" s="117" t="s">
        <v>11</v>
      </c>
      <c r="K36" s="117" t="s">
        <v>11</v>
      </c>
      <c r="L36" s="116">
        <v>1419.55</v>
      </c>
      <c r="M36" s="8"/>
    </row>
    <row r="37" spans="1:13" ht="12.75">
      <c r="A37" s="98" t="s">
        <v>149</v>
      </c>
      <c r="B37" s="119">
        <v>493.095</v>
      </c>
      <c r="C37" s="119">
        <v>35680.203</v>
      </c>
      <c r="D37" s="119">
        <v>2685.1580000000004</v>
      </c>
      <c r="E37" s="119">
        <v>80668.8</v>
      </c>
      <c r="F37" s="120">
        <v>119527.25600000001</v>
      </c>
      <c r="G37" s="120" t="s">
        <v>11</v>
      </c>
      <c r="H37" s="119">
        <v>2109.364</v>
      </c>
      <c r="I37" s="119">
        <v>4516.406</v>
      </c>
      <c r="J37" s="119">
        <v>4382.655</v>
      </c>
      <c r="K37" s="120">
        <v>11008.425000000001</v>
      </c>
      <c r="L37" s="120">
        <v>130535.681</v>
      </c>
      <c r="M37" s="8"/>
    </row>
    <row r="38" spans="1:13" ht="12.75">
      <c r="A38" s="59"/>
      <c r="B38" s="118"/>
      <c r="C38" s="118"/>
      <c r="D38" s="118"/>
      <c r="E38" s="118"/>
      <c r="F38" s="116"/>
      <c r="G38" s="116"/>
      <c r="H38" s="118"/>
      <c r="I38" s="118"/>
      <c r="J38" s="118"/>
      <c r="K38" s="116"/>
      <c r="L38" s="116"/>
      <c r="M38" s="8"/>
    </row>
    <row r="39" spans="1:13" ht="12.75">
      <c r="A39" s="98" t="s">
        <v>150</v>
      </c>
      <c r="B39" s="119">
        <v>76.676</v>
      </c>
      <c r="C39" s="119">
        <v>859.034</v>
      </c>
      <c r="D39" s="119">
        <v>472.767</v>
      </c>
      <c r="E39" s="120">
        <v>1701.8</v>
      </c>
      <c r="F39" s="120">
        <v>3110.277</v>
      </c>
      <c r="G39" s="120" t="s">
        <v>11</v>
      </c>
      <c r="H39" s="120" t="s">
        <v>11</v>
      </c>
      <c r="I39" s="120">
        <v>376.592</v>
      </c>
      <c r="J39" s="120">
        <v>29.6</v>
      </c>
      <c r="K39" s="120">
        <v>406.192</v>
      </c>
      <c r="L39" s="120">
        <v>3516.469</v>
      </c>
      <c r="M39" s="8"/>
    </row>
    <row r="40" spans="1:13" ht="12.75">
      <c r="A40" s="59"/>
      <c r="B40" s="118"/>
      <c r="C40" s="118"/>
      <c r="D40" s="118"/>
      <c r="E40" s="118"/>
      <c r="F40" s="116"/>
      <c r="G40" s="116"/>
      <c r="H40" s="118"/>
      <c r="I40" s="118"/>
      <c r="J40" s="118"/>
      <c r="K40" s="116"/>
      <c r="L40" s="116"/>
      <c r="M40" s="8"/>
    </row>
    <row r="41" spans="1:13" ht="12.75">
      <c r="A41" s="59" t="s">
        <v>151</v>
      </c>
      <c r="B41" s="118">
        <v>1364.132</v>
      </c>
      <c r="C41" s="118">
        <v>3586.433</v>
      </c>
      <c r="D41" s="118">
        <v>421.9</v>
      </c>
      <c r="E41" s="116">
        <v>4036.956</v>
      </c>
      <c r="F41" s="116">
        <v>9409.421</v>
      </c>
      <c r="G41" s="116" t="s">
        <v>11</v>
      </c>
      <c r="H41" s="117" t="s">
        <v>11</v>
      </c>
      <c r="I41" s="117" t="s">
        <v>11</v>
      </c>
      <c r="J41" s="117" t="s">
        <v>11</v>
      </c>
      <c r="K41" s="117" t="s">
        <v>11</v>
      </c>
      <c r="L41" s="116">
        <v>9409.421</v>
      </c>
      <c r="M41" s="8"/>
    </row>
    <row r="42" spans="1:13" ht="12.75">
      <c r="A42" s="59" t="s">
        <v>152</v>
      </c>
      <c r="B42" s="118">
        <v>358.493</v>
      </c>
      <c r="C42" s="118">
        <v>2391.501</v>
      </c>
      <c r="D42" s="118">
        <v>1268.106</v>
      </c>
      <c r="E42" s="116">
        <v>5260.884</v>
      </c>
      <c r="F42" s="116">
        <v>9278.984</v>
      </c>
      <c r="G42" s="116" t="s">
        <v>11</v>
      </c>
      <c r="H42" s="117" t="s">
        <v>11</v>
      </c>
      <c r="I42" s="116">
        <v>1046.881</v>
      </c>
      <c r="J42" s="116">
        <v>28.753</v>
      </c>
      <c r="K42" s="116">
        <v>1075.634</v>
      </c>
      <c r="L42" s="116">
        <v>10354.618</v>
      </c>
      <c r="M42" s="8"/>
    </row>
    <row r="43" spans="1:13" ht="12.75">
      <c r="A43" s="59" t="s">
        <v>153</v>
      </c>
      <c r="B43" s="118">
        <v>1624.266</v>
      </c>
      <c r="C43" s="118">
        <v>1678.197</v>
      </c>
      <c r="D43" s="118">
        <v>758.881</v>
      </c>
      <c r="E43" s="116">
        <v>3334.256</v>
      </c>
      <c r="F43" s="116">
        <v>7395.6</v>
      </c>
      <c r="G43" s="116" t="s">
        <v>11</v>
      </c>
      <c r="H43" s="116">
        <v>3.715</v>
      </c>
      <c r="I43" s="116">
        <v>1821.526</v>
      </c>
      <c r="J43" s="116">
        <v>11.172</v>
      </c>
      <c r="K43" s="116">
        <v>1836.413</v>
      </c>
      <c r="L43" s="116">
        <v>9232.012999999999</v>
      </c>
      <c r="M43" s="8"/>
    </row>
    <row r="44" spans="1:13" ht="12.75">
      <c r="A44" s="59" t="s">
        <v>154</v>
      </c>
      <c r="B44" s="118">
        <v>524.206</v>
      </c>
      <c r="C44" s="118">
        <v>608.211</v>
      </c>
      <c r="D44" s="118">
        <v>1477.881</v>
      </c>
      <c r="E44" s="116">
        <v>3241.902</v>
      </c>
      <c r="F44" s="116">
        <v>5852.2</v>
      </c>
      <c r="G44" s="116" t="s">
        <v>11</v>
      </c>
      <c r="H44" s="116">
        <v>23.67</v>
      </c>
      <c r="I44" s="116">
        <v>721.977</v>
      </c>
      <c r="J44" s="116">
        <v>64.011</v>
      </c>
      <c r="K44" s="116">
        <v>809.6579999999999</v>
      </c>
      <c r="L44" s="116">
        <v>6661.858</v>
      </c>
      <c r="M44" s="8"/>
    </row>
    <row r="45" spans="1:13" ht="12.75">
      <c r="A45" s="59" t="s">
        <v>155</v>
      </c>
      <c r="B45" s="118">
        <v>853.966</v>
      </c>
      <c r="C45" s="118">
        <v>2846.923</v>
      </c>
      <c r="D45" s="118">
        <v>5928.122</v>
      </c>
      <c r="E45" s="116">
        <v>15353.305</v>
      </c>
      <c r="F45" s="116">
        <v>24982.316</v>
      </c>
      <c r="G45" s="116" t="s">
        <v>11</v>
      </c>
      <c r="H45" s="117" t="s">
        <v>11</v>
      </c>
      <c r="I45" s="116">
        <v>1743.208</v>
      </c>
      <c r="J45" s="116">
        <v>219.96</v>
      </c>
      <c r="K45" s="116">
        <v>1963.1680000000001</v>
      </c>
      <c r="L45" s="116">
        <v>26945.484</v>
      </c>
      <c r="M45" s="8"/>
    </row>
    <row r="46" spans="1:13" ht="12.75">
      <c r="A46" s="59" t="s">
        <v>156</v>
      </c>
      <c r="B46" s="118">
        <v>1.8</v>
      </c>
      <c r="C46" s="118">
        <v>1123.98</v>
      </c>
      <c r="D46" s="118">
        <v>196.828</v>
      </c>
      <c r="E46" s="116">
        <v>3345.837</v>
      </c>
      <c r="F46" s="116">
        <v>4668.445</v>
      </c>
      <c r="G46" s="116" t="s">
        <v>11</v>
      </c>
      <c r="H46" s="117" t="s">
        <v>11</v>
      </c>
      <c r="I46" s="117" t="s">
        <v>11</v>
      </c>
      <c r="J46" s="117" t="s">
        <v>11</v>
      </c>
      <c r="K46" s="117" t="s">
        <v>11</v>
      </c>
      <c r="L46" s="116">
        <v>4668.445</v>
      </c>
      <c r="M46" s="8"/>
    </row>
    <row r="47" spans="1:13" ht="12.75">
      <c r="A47" s="59" t="s">
        <v>157</v>
      </c>
      <c r="B47" s="118">
        <v>1.414</v>
      </c>
      <c r="C47" s="118">
        <v>238.752</v>
      </c>
      <c r="D47" s="118">
        <v>15.22</v>
      </c>
      <c r="E47" s="116">
        <v>502.649</v>
      </c>
      <c r="F47" s="116">
        <v>758.035</v>
      </c>
      <c r="G47" s="116" t="s">
        <v>11</v>
      </c>
      <c r="H47" s="117" t="s">
        <v>11</v>
      </c>
      <c r="I47" s="117" t="s">
        <v>11</v>
      </c>
      <c r="J47" s="117" t="s">
        <v>11</v>
      </c>
      <c r="K47" s="117" t="s">
        <v>11</v>
      </c>
      <c r="L47" s="116">
        <v>758.035</v>
      </c>
      <c r="M47" s="8"/>
    </row>
    <row r="48" spans="1:13" ht="12.75">
      <c r="A48" s="59" t="s">
        <v>158</v>
      </c>
      <c r="B48" s="118">
        <v>23.269</v>
      </c>
      <c r="C48" s="118">
        <v>6210.851</v>
      </c>
      <c r="D48" s="118">
        <v>899.744</v>
      </c>
      <c r="E48" s="116">
        <v>9363.695</v>
      </c>
      <c r="F48" s="116">
        <v>16497.559</v>
      </c>
      <c r="G48" s="116" t="s">
        <v>11</v>
      </c>
      <c r="H48" s="117" t="s">
        <v>11</v>
      </c>
      <c r="I48" s="116">
        <v>483.44</v>
      </c>
      <c r="J48" s="116">
        <v>21.26</v>
      </c>
      <c r="K48" s="116">
        <v>504.7</v>
      </c>
      <c r="L48" s="116">
        <v>17002.259000000002</v>
      </c>
      <c r="M48" s="8"/>
    </row>
    <row r="49" spans="1:13" ht="12.75">
      <c r="A49" s="59" t="s">
        <v>159</v>
      </c>
      <c r="B49" s="118">
        <v>676.073</v>
      </c>
      <c r="C49" s="118">
        <v>2089.773</v>
      </c>
      <c r="D49" s="118">
        <v>2502.546</v>
      </c>
      <c r="E49" s="116">
        <v>3521.305</v>
      </c>
      <c r="F49" s="116">
        <v>8789.697</v>
      </c>
      <c r="G49" s="116" t="s">
        <v>11</v>
      </c>
      <c r="H49" s="117" t="s">
        <v>11</v>
      </c>
      <c r="I49" s="117" t="s">
        <v>11</v>
      </c>
      <c r="J49" s="117" t="s">
        <v>11</v>
      </c>
      <c r="K49" s="117" t="s">
        <v>11</v>
      </c>
      <c r="L49" s="116">
        <v>8789.697</v>
      </c>
      <c r="M49" s="8"/>
    </row>
    <row r="50" spans="1:13" ht="12.75">
      <c r="A50" s="98" t="s">
        <v>160</v>
      </c>
      <c r="B50" s="119">
        <v>5427.619000000001</v>
      </c>
      <c r="C50" s="119">
        <v>20774.621</v>
      </c>
      <c r="D50" s="119">
        <v>13469.228</v>
      </c>
      <c r="E50" s="119">
        <v>47960.789</v>
      </c>
      <c r="F50" s="120">
        <v>87632.257</v>
      </c>
      <c r="G50" s="120" t="s">
        <v>11</v>
      </c>
      <c r="H50" s="119">
        <v>27.385</v>
      </c>
      <c r="I50" s="119">
        <v>5817.032</v>
      </c>
      <c r="J50" s="119">
        <v>345.156</v>
      </c>
      <c r="K50" s="120">
        <v>6189.572999999999</v>
      </c>
      <c r="L50" s="120">
        <v>93821.83</v>
      </c>
      <c r="M50" s="8"/>
    </row>
    <row r="51" spans="1:13" ht="12.75">
      <c r="A51" s="59"/>
      <c r="B51" s="118"/>
      <c r="C51" s="118"/>
      <c r="D51" s="118"/>
      <c r="E51" s="118"/>
      <c r="F51" s="116"/>
      <c r="G51" s="116"/>
      <c r="H51" s="118"/>
      <c r="I51" s="118"/>
      <c r="J51" s="118"/>
      <c r="K51" s="116"/>
      <c r="L51" s="116"/>
      <c r="M51" s="8"/>
    </row>
    <row r="52" spans="1:13" ht="12.75">
      <c r="A52" s="98" t="s">
        <v>161</v>
      </c>
      <c r="B52" s="119">
        <v>425.046</v>
      </c>
      <c r="C52" s="119">
        <v>32746.225</v>
      </c>
      <c r="D52" s="119">
        <v>6501.974</v>
      </c>
      <c r="E52" s="120">
        <v>54921.725</v>
      </c>
      <c r="F52" s="120">
        <v>94594.97</v>
      </c>
      <c r="G52" s="120" t="s">
        <v>11</v>
      </c>
      <c r="H52" s="122" t="s">
        <v>11</v>
      </c>
      <c r="I52" s="122" t="s">
        <v>11</v>
      </c>
      <c r="J52" s="122" t="s">
        <v>11</v>
      </c>
      <c r="K52" s="122" t="s">
        <v>11</v>
      </c>
      <c r="L52" s="120">
        <v>94594.97</v>
      </c>
      <c r="M52" s="8"/>
    </row>
    <row r="53" spans="1:13" ht="12.75">
      <c r="A53" s="59"/>
      <c r="B53" s="118"/>
      <c r="C53" s="118"/>
      <c r="D53" s="118"/>
      <c r="E53" s="118"/>
      <c r="F53" s="116"/>
      <c r="G53" s="116"/>
      <c r="H53" s="118"/>
      <c r="I53" s="118"/>
      <c r="J53" s="118"/>
      <c r="K53" s="116"/>
      <c r="L53" s="116"/>
      <c r="M53" s="8"/>
    </row>
    <row r="54" spans="1:13" ht="12.75">
      <c r="A54" s="59" t="s">
        <v>162</v>
      </c>
      <c r="B54" s="118" t="s">
        <v>11</v>
      </c>
      <c r="C54" s="118">
        <v>0.586</v>
      </c>
      <c r="D54" s="118">
        <v>2235.968</v>
      </c>
      <c r="E54" s="116" t="s">
        <v>11</v>
      </c>
      <c r="F54" s="116">
        <v>2236.5539999999996</v>
      </c>
      <c r="G54" s="116" t="s">
        <v>11</v>
      </c>
      <c r="H54" s="117" t="s">
        <v>11</v>
      </c>
      <c r="I54" s="116">
        <v>1209.433</v>
      </c>
      <c r="J54" s="116">
        <v>1981.406</v>
      </c>
      <c r="K54" s="116">
        <v>3190.839</v>
      </c>
      <c r="L54" s="116">
        <v>5427.393</v>
      </c>
      <c r="M54" s="8"/>
    </row>
    <row r="55" spans="1:13" ht="12.75">
      <c r="A55" s="59" t="s">
        <v>163</v>
      </c>
      <c r="B55" s="117" t="s">
        <v>11</v>
      </c>
      <c r="C55" s="118">
        <v>1264.258</v>
      </c>
      <c r="D55" s="118">
        <v>1893.794</v>
      </c>
      <c r="E55" s="116">
        <v>11037.742</v>
      </c>
      <c r="F55" s="116">
        <v>14195.794</v>
      </c>
      <c r="G55" s="116" t="s">
        <v>11</v>
      </c>
      <c r="H55" s="117" t="s">
        <v>11</v>
      </c>
      <c r="I55" s="117" t="s">
        <v>11</v>
      </c>
      <c r="J55" s="117" t="s">
        <v>11</v>
      </c>
      <c r="K55" s="117" t="s">
        <v>11</v>
      </c>
      <c r="L55" s="116">
        <v>14195.794</v>
      </c>
      <c r="M55" s="8"/>
    </row>
    <row r="56" spans="1:13" ht="12.75">
      <c r="A56" s="59" t="s">
        <v>164</v>
      </c>
      <c r="B56" s="118">
        <v>3.919</v>
      </c>
      <c r="C56" s="118">
        <v>10.353</v>
      </c>
      <c r="D56" s="118">
        <v>1.8</v>
      </c>
      <c r="E56" s="116">
        <v>3947.436</v>
      </c>
      <c r="F56" s="116">
        <v>3963.5080000000003</v>
      </c>
      <c r="G56" s="116" t="s">
        <v>11</v>
      </c>
      <c r="H56" s="117" t="s">
        <v>11</v>
      </c>
      <c r="I56" s="117" t="s">
        <v>11</v>
      </c>
      <c r="J56" s="117" t="s">
        <v>11</v>
      </c>
      <c r="K56" s="117" t="s">
        <v>11</v>
      </c>
      <c r="L56" s="116">
        <v>3963.5080000000003</v>
      </c>
      <c r="M56" s="8"/>
    </row>
    <row r="57" spans="1:13" ht="12.75">
      <c r="A57" s="59" t="s">
        <v>165</v>
      </c>
      <c r="B57" s="118">
        <v>0.988</v>
      </c>
      <c r="C57" s="118">
        <v>55.697</v>
      </c>
      <c r="D57" s="117" t="s">
        <v>11</v>
      </c>
      <c r="E57" s="116">
        <v>288.485</v>
      </c>
      <c r="F57" s="116">
        <v>345.17</v>
      </c>
      <c r="G57" s="116" t="s">
        <v>11</v>
      </c>
      <c r="H57" s="117" t="s">
        <v>11</v>
      </c>
      <c r="I57" s="117" t="s">
        <v>11</v>
      </c>
      <c r="J57" s="117" t="s">
        <v>11</v>
      </c>
      <c r="K57" s="117" t="s">
        <v>11</v>
      </c>
      <c r="L57" s="116">
        <v>345.17</v>
      </c>
      <c r="M57" s="8"/>
    </row>
    <row r="58" spans="1:13" ht="12.75">
      <c r="A58" s="59" t="s">
        <v>166</v>
      </c>
      <c r="B58" s="117">
        <v>0.3</v>
      </c>
      <c r="C58" s="118">
        <v>741.7</v>
      </c>
      <c r="D58" s="118">
        <v>449.58</v>
      </c>
      <c r="E58" s="116">
        <v>26801.6</v>
      </c>
      <c r="F58" s="116">
        <v>27993.18</v>
      </c>
      <c r="G58" s="116" t="s">
        <v>11</v>
      </c>
      <c r="H58" s="117" t="s">
        <v>11</v>
      </c>
      <c r="I58" s="116">
        <v>1330.92</v>
      </c>
      <c r="J58" s="117" t="s">
        <v>11</v>
      </c>
      <c r="K58" s="116">
        <v>1330.92</v>
      </c>
      <c r="L58" s="116">
        <v>29324.1</v>
      </c>
      <c r="M58" s="8"/>
    </row>
    <row r="59" spans="1:13" ht="12.75">
      <c r="A59" s="98" t="s">
        <v>167</v>
      </c>
      <c r="B59" s="119">
        <v>5.207</v>
      </c>
      <c r="C59" s="119">
        <v>2072.594</v>
      </c>
      <c r="D59" s="119">
        <v>4581.142</v>
      </c>
      <c r="E59" s="119">
        <v>42075.263</v>
      </c>
      <c r="F59" s="120">
        <v>48734.206</v>
      </c>
      <c r="G59" s="120" t="s">
        <v>11</v>
      </c>
      <c r="H59" s="122" t="s">
        <v>11</v>
      </c>
      <c r="I59" s="119">
        <v>2540.353</v>
      </c>
      <c r="J59" s="119">
        <v>1981.406</v>
      </c>
      <c r="K59" s="120">
        <v>4521.759</v>
      </c>
      <c r="L59" s="120">
        <v>53255.965</v>
      </c>
      <c r="M59" s="8"/>
    </row>
    <row r="60" spans="1:13" ht="12.75">
      <c r="A60" s="59"/>
      <c r="B60" s="118"/>
      <c r="C60" s="118"/>
      <c r="D60" s="118"/>
      <c r="E60" s="118"/>
      <c r="F60" s="116"/>
      <c r="G60" s="116"/>
      <c r="H60" s="118"/>
      <c r="I60" s="118"/>
      <c r="J60" s="118"/>
      <c r="K60" s="116"/>
      <c r="L60" s="116"/>
      <c r="M60" s="8"/>
    </row>
    <row r="61" spans="1:13" ht="12.75">
      <c r="A61" s="59" t="s">
        <v>168</v>
      </c>
      <c r="B61" s="118">
        <v>18.2</v>
      </c>
      <c r="C61" s="118">
        <v>715.549</v>
      </c>
      <c r="D61" s="118">
        <v>268.88</v>
      </c>
      <c r="E61" s="116">
        <v>707.551</v>
      </c>
      <c r="F61" s="116">
        <v>1710.18</v>
      </c>
      <c r="G61" s="116" t="s">
        <v>11</v>
      </c>
      <c r="H61" s="116" t="s">
        <v>11</v>
      </c>
      <c r="I61" s="117" t="s">
        <v>11</v>
      </c>
      <c r="J61" s="116" t="s">
        <v>11</v>
      </c>
      <c r="K61" s="116" t="s">
        <v>11</v>
      </c>
      <c r="L61" s="116">
        <v>1710.18</v>
      </c>
      <c r="M61" s="8"/>
    </row>
    <row r="62" spans="1:13" ht="12.75">
      <c r="A62" s="59" t="s">
        <v>169</v>
      </c>
      <c r="B62" s="118">
        <v>42.31</v>
      </c>
      <c r="C62" s="118">
        <v>213.078</v>
      </c>
      <c r="D62" s="118">
        <v>15.618</v>
      </c>
      <c r="E62" s="116">
        <v>1719.68</v>
      </c>
      <c r="F62" s="116">
        <v>1990.6860000000001</v>
      </c>
      <c r="G62" s="116" t="s">
        <v>11</v>
      </c>
      <c r="H62" s="117" t="s">
        <v>11</v>
      </c>
      <c r="I62" s="117" t="s">
        <v>11</v>
      </c>
      <c r="J62" s="116">
        <v>52.42</v>
      </c>
      <c r="K62" s="116">
        <v>52.42</v>
      </c>
      <c r="L62" s="116">
        <v>2043.1060000000002</v>
      </c>
      <c r="M62" s="8"/>
    </row>
    <row r="63" spans="1:13" ht="12.75">
      <c r="A63" s="59" t="s">
        <v>170</v>
      </c>
      <c r="B63" s="118">
        <v>947.33</v>
      </c>
      <c r="C63" s="118">
        <v>3689.33</v>
      </c>
      <c r="D63" s="118">
        <v>1239.6</v>
      </c>
      <c r="E63" s="116">
        <v>8545.55</v>
      </c>
      <c r="F63" s="116">
        <v>14421.81</v>
      </c>
      <c r="G63" s="116">
        <v>99.6</v>
      </c>
      <c r="H63" s="116">
        <v>140.14</v>
      </c>
      <c r="I63" s="116">
        <v>57.86</v>
      </c>
      <c r="J63" s="116">
        <v>825.62</v>
      </c>
      <c r="K63" s="116">
        <v>1123.22</v>
      </c>
      <c r="L63" s="116">
        <v>15545.03</v>
      </c>
      <c r="M63" s="8"/>
    </row>
    <row r="64" spans="1:13" ht="12.75">
      <c r="A64" s="98" t="s">
        <v>171</v>
      </c>
      <c r="B64" s="119">
        <v>1007.84</v>
      </c>
      <c r="C64" s="119">
        <v>4617.957</v>
      </c>
      <c r="D64" s="119">
        <v>1524.098</v>
      </c>
      <c r="E64" s="119">
        <v>10972.780999999999</v>
      </c>
      <c r="F64" s="120">
        <v>18122.676</v>
      </c>
      <c r="G64" s="120">
        <v>99.6</v>
      </c>
      <c r="H64" s="119">
        <v>140.14</v>
      </c>
      <c r="I64" s="119">
        <v>57.86</v>
      </c>
      <c r="J64" s="119">
        <v>878.04</v>
      </c>
      <c r="K64" s="120">
        <v>1175.64</v>
      </c>
      <c r="L64" s="120">
        <v>19298.316</v>
      </c>
      <c r="M64" s="8"/>
    </row>
    <row r="65" spans="1:13" ht="12.75">
      <c r="A65" s="59"/>
      <c r="B65" s="118"/>
      <c r="C65" s="118"/>
      <c r="D65" s="118"/>
      <c r="E65" s="118"/>
      <c r="F65" s="116"/>
      <c r="G65" s="116"/>
      <c r="H65" s="118"/>
      <c r="I65" s="118"/>
      <c r="J65" s="118"/>
      <c r="K65" s="116"/>
      <c r="L65" s="116"/>
      <c r="M65" s="8"/>
    </row>
    <row r="66" spans="1:13" ht="12.75">
      <c r="A66" s="98" t="s">
        <v>172</v>
      </c>
      <c r="B66" s="122" t="s">
        <v>11</v>
      </c>
      <c r="C66" s="119">
        <v>8238.834</v>
      </c>
      <c r="D66" s="119">
        <v>0.84</v>
      </c>
      <c r="E66" s="120">
        <v>8329.203</v>
      </c>
      <c r="F66" s="120">
        <v>16568.877</v>
      </c>
      <c r="G66" s="120" t="s">
        <v>11</v>
      </c>
      <c r="H66" s="122" t="s">
        <v>11</v>
      </c>
      <c r="I66" s="122" t="s">
        <v>11</v>
      </c>
      <c r="J66" s="122" t="s">
        <v>11</v>
      </c>
      <c r="K66" s="122" t="s">
        <v>11</v>
      </c>
      <c r="L66" s="120">
        <v>16568.877</v>
      </c>
      <c r="M66" s="8"/>
    </row>
    <row r="67" spans="1:13" ht="12.75">
      <c r="A67" s="59"/>
      <c r="B67" s="118"/>
      <c r="C67" s="118"/>
      <c r="D67" s="118"/>
      <c r="E67" s="118"/>
      <c r="F67" s="116"/>
      <c r="G67" s="116"/>
      <c r="H67" s="118"/>
      <c r="I67" s="118"/>
      <c r="J67" s="118"/>
      <c r="K67" s="116"/>
      <c r="L67" s="116"/>
      <c r="M67" s="8"/>
    </row>
    <row r="68" spans="1:13" ht="12.75">
      <c r="A68" s="59" t="s">
        <v>173</v>
      </c>
      <c r="B68" s="118">
        <v>25.935</v>
      </c>
      <c r="C68" s="118">
        <v>421.9</v>
      </c>
      <c r="D68" s="118">
        <v>258.26</v>
      </c>
      <c r="E68" s="116">
        <v>1656.162</v>
      </c>
      <c r="F68" s="116">
        <v>2362.257</v>
      </c>
      <c r="G68" s="116" t="s">
        <v>11</v>
      </c>
      <c r="H68" s="117">
        <v>0.968</v>
      </c>
      <c r="I68" s="117">
        <v>36.75</v>
      </c>
      <c r="J68" s="117">
        <v>1.362</v>
      </c>
      <c r="K68" s="117">
        <v>39.08</v>
      </c>
      <c r="L68" s="116">
        <v>2401.337</v>
      </c>
      <c r="M68" s="8"/>
    </row>
    <row r="69" spans="1:13" ht="12.75">
      <c r="A69" s="59" t="s">
        <v>174</v>
      </c>
      <c r="B69" s="118">
        <v>66.19</v>
      </c>
      <c r="C69" s="118">
        <v>367.969</v>
      </c>
      <c r="D69" s="118">
        <v>58.216</v>
      </c>
      <c r="E69" s="116">
        <v>1376.149</v>
      </c>
      <c r="F69" s="116">
        <v>1868.524</v>
      </c>
      <c r="G69" s="116" t="s">
        <v>11</v>
      </c>
      <c r="H69" s="117" t="s">
        <v>11</v>
      </c>
      <c r="I69" s="117" t="s">
        <v>11</v>
      </c>
      <c r="J69" s="117" t="s">
        <v>11</v>
      </c>
      <c r="K69" s="117" t="s">
        <v>11</v>
      </c>
      <c r="L69" s="116">
        <v>1868.524</v>
      </c>
      <c r="M69" s="8"/>
    </row>
    <row r="70" spans="1:13" ht="12.75">
      <c r="A70" s="98" t="s">
        <v>175</v>
      </c>
      <c r="B70" s="119">
        <v>92.125</v>
      </c>
      <c r="C70" s="119">
        <v>789.8689999999999</v>
      </c>
      <c r="D70" s="119">
        <v>316.476</v>
      </c>
      <c r="E70" s="119">
        <v>3032.3109999999997</v>
      </c>
      <c r="F70" s="120">
        <v>4230.781</v>
      </c>
      <c r="G70" s="120" t="s">
        <v>11</v>
      </c>
      <c r="H70" s="122">
        <v>0.968</v>
      </c>
      <c r="I70" s="122">
        <v>36.75</v>
      </c>
      <c r="J70" s="122">
        <v>1.362</v>
      </c>
      <c r="K70" s="122">
        <v>39.08</v>
      </c>
      <c r="L70" s="120">
        <v>4269.861</v>
      </c>
      <c r="M70" s="8"/>
    </row>
    <row r="71" spans="1:13" ht="12.75">
      <c r="A71" s="59"/>
      <c r="B71" s="118"/>
      <c r="C71" s="118"/>
      <c r="D71" s="118"/>
      <c r="E71" s="118"/>
      <c r="F71" s="116"/>
      <c r="G71" s="116"/>
      <c r="H71" s="118"/>
      <c r="I71" s="118"/>
      <c r="J71" s="118"/>
      <c r="K71" s="116"/>
      <c r="L71" s="116"/>
      <c r="M71" s="8"/>
    </row>
    <row r="72" spans="1:13" ht="12.75">
      <c r="A72" s="59" t="s">
        <v>176</v>
      </c>
      <c r="B72" s="118">
        <v>6.007</v>
      </c>
      <c r="C72" s="118">
        <v>291.059</v>
      </c>
      <c r="D72" s="118">
        <v>8.513</v>
      </c>
      <c r="E72" s="116">
        <v>681.131</v>
      </c>
      <c r="F72" s="116">
        <v>986.71</v>
      </c>
      <c r="G72" s="116" t="s">
        <v>11</v>
      </c>
      <c r="H72" s="117" t="s">
        <v>11</v>
      </c>
      <c r="I72" s="117" t="s">
        <v>11</v>
      </c>
      <c r="J72" s="117" t="s">
        <v>11</v>
      </c>
      <c r="K72" s="117" t="s">
        <v>11</v>
      </c>
      <c r="L72" s="116">
        <v>986.71</v>
      </c>
      <c r="M72" s="8"/>
    </row>
    <row r="73" spans="1:13" ht="12.75">
      <c r="A73" s="59" t="s">
        <v>177</v>
      </c>
      <c r="B73" s="117" t="s">
        <v>11</v>
      </c>
      <c r="C73" s="118">
        <v>2039.69</v>
      </c>
      <c r="D73" s="118">
        <v>212.082</v>
      </c>
      <c r="E73" s="116">
        <v>3787.152</v>
      </c>
      <c r="F73" s="116">
        <v>6038.924</v>
      </c>
      <c r="G73" s="116" t="s">
        <v>11</v>
      </c>
      <c r="H73" s="117" t="s">
        <v>11</v>
      </c>
      <c r="I73" s="117" t="s">
        <v>11</v>
      </c>
      <c r="J73" s="117" t="s">
        <v>11</v>
      </c>
      <c r="K73" s="117" t="s">
        <v>11</v>
      </c>
      <c r="L73" s="116">
        <v>6038.924</v>
      </c>
      <c r="M73" s="8"/>
    </row>
    <row r="74" spans="1:13" ht="12.75">
      <c r="A74" s="59" t="s">
        <v>178</v>
      </c>
      <c r="B74" s="117">
        <v>1.797</v>
      </c>
      <c r="C74" s="118">
        <v>1657.178</v>
      </c>
      <c r="D74" s="117" t="s">
        <v>11</v>
      </c>
      <c r="E74" s="117" t="s">
        <v>11</v>
      </c>
      <c r="F74" s="116">
        <v>1658.975</v>
      </c>
      <c r="G74" s="116" t="s">
        <v>11</v>
      </c>
      <c r="H74" s="116" t="s">
        <v>11</v>
      </c>
      <c r="I74" s="116" t="s">
        <v>11</v>
      </c>
      <c r="J74" s="116" t="s">
        <v>11</v>
      </c>
      <c r="K74" s="116" t="s">
        <v>11</v>
      </c>
      <c r="L74" s="116">
        <v>1658.975</v>
      </c>
      <c r="M74" s="8"/>
    </row>
    <row r="75" spans="1:13" ht="12.75">
      <c r="A75" s="59" t="s">
        <v>179</v>
      </c>
      <c r="B75" s="118">
        <v>15.098</v>
      </c>
      <c r="C75" s="118">
        <v>716.507</v>
      </c>
      <c r="D75" s="118">
        <v>0.347</v>
      </c>
      <c r="E75" s="116">
        <v>60.474</v>
      </c>
      <c r="F75" s="116">
        <v>792.4259999999999</v>
      </c>
      <c r="G75" s="116" t="s">
        <v>11</v>
      </c>
      <c r="H75" s="116">
        <v>179.146</v>
      </c>
      <c r="I75" s="117" t="s">
        <v>11</v>
      </c>
      <c r="J75" s="116" t="s">
        <v>11</v>
      </c>
      <c r="K75" s="116">
        <v>179.146</v>
      </c>
      <c r="L75" s="116">
        <v>971.5719999999999</v>
      </c>
      <c r="M75" s="8"/>
    </row>
    <row r="76" spans="1:13" ht="12.75">
      <c r="A76" s="59" t="s">
        <v>180</v>
      </c>
      <c r="B76" s="118">
        <v>4.496</v>
      </c>
      <c r="C76" s="117">
        <v>1.279</v>
      </c>
      <c r="D76" s="118">
        <v>0.275</v>
      </c>
      <c r="E76" s="116">
        <v>346.491</v>
      </c>
      <c r="F76" s="116">
        <v>352.541</v>
      </c>
      <c r="G76" s="116" t="s">
        <v>11</v>
      </c>
      <c r="H76" s="117" t="s">
        <v>11</v>
      </c>
      <c r="I76" s="117" t="s">
        <v>11</v>
      </c>
      <c r="J76" s="117" t="s">
        <v>11</v>
      </c>
      <c r="K76" s="117" t="s">
        <v>11</v>
      </c>
      <c r="L76" s="116">
        <v>352.541</v>
      </c>
      <c r="M76" s="8"/>
    </row>
    <row r="77" spans="1:13" ht="12.75">
      <c r="A77" s="59" t="s">
        <v>181</v>
      </c>
      <c r="B77" s="117">
        <v>5.98</v>
      </c>
      <c r="C77" s="118">
        <v>91.385</v>
      </c>
      <c r="D77" s="118">
        <v>1.76</v>
      </c>
      <c r="E77" s="116">
        <v>580.34</v>
      </c>
      <c r="F77" s="116">
        <v>679.465</v>
      </c>
      <c r="G77" s="116">
        <v>0.95</v>
      </c>
      <c r="H77" s="117" t="s">
        <v>11</v>
      </c>
      <c r="I77" s="117" t="s">
        <v>11</v>
      </c>
      <c r="J77" s="117" t="s">
        <v>11</v>
      </c>
      <c r="K77" s="117">
        <v>0.95</v>
      </c>
      <c r="L77" s="116">
        <v>680.415</v>
      </c>
      <c r="M77" s="8"/>
    </row>
    <row r="78" spans="1:13" ht="12.75">
      <c r="A78" s="59" t="s">
        <v>182</v>
      </c>
      <c r="B78" s="118">
        <v>33.58</v>
      </c>
      <c r="C78" s="118">
        <v>4631.75</v>
      </c>
      <c r="D78" s="118">
        <v>729.47</v>
      </c>
      <c r="E78" s="116">
        <v>16.96</v>
      </c>
      <c r="F78" s="116">
        <v>5411.76</v>
      </c>
      <c r="G78" s="116" t="s">
        <v>11</v>
      </c>
      <c r="H78" s="117" t="s">
        <v>11</v>
      </c>
      <c r="I78" s="117" t="s">
        <v>11</v>
      </c>
      <c r="J78" s="117" t="s">
        <v>11</v>
      </c>
      <c r="K78" s="117" t="s">
        <v>11</v>
      </c>
      <c r="L78" s="116">
        <v>5411.76</v>
      </c>
      <c r="M78" s="8"/>
    </row>
    <row r="79" spans="1:13" ht="12.75">
      <c r="A79" s="59" t="s">
        <v>183</v>
      </c>
      <c r="B79" s="118">
        <v>736.584</v>
      </c>
      <c r="C79" s="118">
        <v>1990.097</v>
      </c>
      <c r="D79" s="118">
        <v>2136.951</v>
      </c>
      <c r="E79" s="116">
        <v>9553.815</v>
      </c>
      <c r="F79" s="116">
        <v>14417.447</v>
      </c>
      <c r="G79" s="116" t="s">
        <v>11</v>
      </c>
      <c r="H79" s="117" t="s">
        <v>11</v>
      </c>
      <c r="I79" s="116">
        <v>1059.024</v>
      </c>
      <c r="J79" s="116">
        <v>767.285</v>
      </c>
      <c r="K79" s="116">
        <v>1826.3089999999997</v>
      </c>
      <c r="L79" s="116">
        <v>16243.756</v>
      </c>
      <c r="M79" s="8"/>
    </row>
    <row r="80" spans="1:13" ht="12.75">
      <c r="A80" s="98" t="s">
        <v>184</v>
      </c>
      <c r="B80" s="119">
        <v>803.5419999999999</v>
      </c>
      <c r="C80" s="119">
        <v>11418.945000000002</v>
      </c>
      <c r="D80" s="119">
        <v>3089.398</v>
      </c>
      <c r="E80" s="119">
        <v>15026.363000000001</v>
      </c>
      <c r="F80" s="120">
        <v>30338.248</v>
      </c>
      <c r="G80" s="120">
        <v>0.95</v>
      </c>
      <c r="H80" s="119">
        <v>179.146</v>
      </c>
      <c r="I80" s="119">
        <v>1059.024</v>
      </c>
      <c r="J80" s="119">
        <v>767.285</v>
      </c>
      <c r="K80" s="120">
        <v>2006.405</v>
      </c>
      <c r="L80" s="120">
        <v>32344.653</v>
      </c>
      <c r="M80" s="8"/>
    </row>
    <row r="81" spans="1:13" ht="12.75">
      <c r="A81" s="59"/>
      <c r="B81" s="118"/>
      <c r="C81" s="118"/>
      <c r="D81" s="118"/>
      <c r="E81" s="118"/>
      <c r="F81" s="116"/>
      <c r="G81" s="116"/>
      <c r="H81" s="118"/>
      <c r="I81" s="118"/>
      <c r="J81" s="118"/>
      <c r="K81" s="116"/>
      <c r="L81" s="116"/>
      <c r="M81" s="8"/>
    </row>
    <row r="82" spans="1:13" ht="12.75">
      <c r="A82" s="59" t="s">
        <v>185</v>
      </c>
      <c r="B82" s="118">
        <v>64.448</v>
      </c>
      <c r="C82" s="118">
        <v>122.294</v>
      </c>
      <c r="D82" s="118">
        <v>483.059</v>
      </c>
      <c r="E82" s="116">
        <v>500.408</v>
      </c>
      <c r="F82" s="116">
        <v>1170.209</v>
      </c>
      <c r="G82" s="116" t="s">
        <v>11</v>
      </c>
      <c r="H82" s="117" t="s">
        <v>11</v>
      </c>
      <c r="I82" s="117" t="s">
        <v>11</v>
      </c>
      <c r="J82" s="117" t="s">
        <v>11</v>
      </c>
      <c r="K82" s="117" t="s">
        <v>11</v>
      </c>
      <c r="L82" s="116">
        <v>1170.209</v>
      </c>
      <c r="M82" s="8"/>
    </row>
    <row r="83" spans="1:13" ht="12.75">
      <c r="A83" s="59" t="s">
        <v>186</v>
      </c>
      <c r="B83" s="118">
        <v>63.274</v>
      </c>
      <c r="C83" s="118">
        <v>129.339</v>
      </c>
      <c r="D83" s="118">
        <v>696.518</v>
      </c>
      <c r="E83" s="116">
        <v>183.646</v>
      </c>
      <c r="F83" s="116">
        <v>1072.777</v>
      </c>
      <c r="G83" s="116" t="s">
        <v>11</v>
      </c>
      <c r="H83" s="117" t="s">
        <v>11</v>
      </c>
      <c r="I83" s="117" t="s">
        <v>11</v>
      </c>
      <c r="J83" s="117" t="s">
        <v>11</v>
      </c>
      <c r="K83" s="117" t="s">
        <v>11</v>
      </c>
      <c r="L83" s="116">
        <v>1072.777</v>
      </c>
      <c r="M83" s="8"/>
    </row>
    <row r="84" spans="1:13" ht="12.75">
      <c r="A84" s="98" t="s">
        <v>187</v>
      </c>
      <c r="B84" s="119">
        <v>127.722</v>
      </c>
      <c r="C84" s="119">
        <v>251.63299999999998</v>
      </c>
      <c r="D84" s="119">
        <v>1179.577</v>
      </c>
      <c r="E84" s="119">
        <v>684.054</v>
      </c>
      <c r="F84" s="120">
        <v>2242.986</v>
      </c>
      <c r="G84" s="120" t="s">
        <v>11</v>
      </c>
      <c r="H84" s="122" t="s">
        <v>11</v>
      </c>
      <c r="I84" s="122" t="s">
        <v>11</v>
      </c>
      <c r="J84" s="122" t="s">
        <v>11</v>
      </c>
      <c r="K84" s="122" t="s">
        <v>11</v>
      </c>
      <c r="L84" s="120">
        <v>2242.986</v>
      </c>
      <c r="M84" s="8"/>
    </row>
    <row r="85" spans="1:13" ht="12.75">
      <c r="A85" s="59"/>
      <c r="B85" s="118"/>
      <c r="C85" s="118"/>
      <c r="D85" s="118"/>
      <c r="E85" s="118"/>
      <c r="F85" s="116"/>
      <c r="G85" s="116"/>
      <c r="H85" s="118"/>
      <c r="I85" s="118"/>
      <c r="J85" s="118"/>
      <c r="K85" s="116"/>
      <c r="L85" s="116"/>
      <c r="M85" s="8"/>
    </row>
    <row r="86" spans="1:13" ht="12.75">
      <c r="A86" s="76" t="s">
        <v>188</v>
      </c>
      <c r="B86" s="123">
        <v>37097.97900000001</v>
      </c>
      <c r="C86" s="123">
        <v>170224.87900000002</v>
      </c>
      <c r="D86" s="123">
        <v>65775.35600000001</v>
      </c>
      <c r="E86" s="123">
        <v>339382.148</v>
      </c>
      <c r="F86" s="124">
        <v>612480.362</v>
      </c>
      <c r="G86" s="124">
        <v>878.628</v>
      </c>
      <c r="H86" s="123">
        <v>4995.31</v>
      </c>
      <c r="I86" s="123">
        <v>22419.203</v>
      </c>
      <c r="J86" s="123">
        <v>10319.178999999998</v>
      </c>
      <c r="K86" s="124">
        <v>38612.32</v>
      </c>
      <c r="L86" s="124">
        <v>651092.682</v>
      </c>
      <c r="M86" s="8"/>
    </row>
    <row r="87" spans="1:13" ht="12.75">
      <c r="A87" s="106" t="s">
        <v>121</v>
      </c>
      <c r="B87" s="118" t="s">
        <v>11</v>
      </c>
      <c r="C87" s="118" t="s">
        <v>11</v>
      </c>
      <c r="D87" s="118" t="s">
        <v>11</v>
      </c>
      <c r="E87" s="118" t="s">
        <v>11</v>
      </c>
      <c r="F87" s="118" t="s">
        <v>11</v>
      </c>
      <c r="G87" s="118" t="s">
        <v>11</v>
      </c>
      <c r="H87" s="117" t="s">
        <v>11</v>
      </c>
      <c r="I87" s="117" t="s">
        <v>11</v>
      </c>
      <c r="J87" s="117" t="s">
        <v>11</v>
      </c>
      <c r="K87" s="117" t="s">
        <v>11</v>
      </c>
      <c r="L87" s="125" t="s">
        <v>11</v>
      </c>
      <c r="M87" s="8"/>
    </row>
    <row r="88" spans="1:13" ht="12.75">
      <c r="A88" s="107"/>
      <c r="B88" s="118"/>
      <c r="C88" s="118"/>
      <c r="D88" s="118"/>
      <c r="E88" s="118"/>
      <c r="F88" s="116"/>
      <c r="G88" s="116"/>
      <c r="H88" s="118"/>
      <c r="I88" s="118"/>
      <c r="J88" s="118"/>
      <c r="K88" s="116"/>
      <c r="L88" s="116"/>
      <c r="M88" s="8"/>
    </row>
    <row r="89" spans="1:13" ht="13.5" thickBot="1">
      <c r="A89" s="109" t="s">
        <v>122</v>
      </c>
      <c r="B89" s="126">
        <v>37097.97900000001</v>
      </c>
      <c r="C89" s="126">
        <v>170224.87900000002</v>
      </c>
      <c r="D89" s="126">
        <v>65775.35600000001</v>
      </c>
      <c r="E89" s="126">
        <v>339382.148</v>
      </c>
      <c r="F89" s="127">
        <v>612480.362</v>
      </c>
      <c r="G89" s="127">
        <v>878.628</v>
      </c>
      <c r="H89" s="126">
        <v>4995.31</v>
      </c>
      <c r="I89" s="126">
        <v>22419.203</v>
      </c>
      <c r="J89" s="126">
        <v>10319.178999999998</v>
      </c>
      <c r="K89" s="127">
        <v>38612.32</v>
      </c>
      <c r="L89" s="127">
        <v>651092.682</v>
      </c>
      <c r="M89" s="8"/>
    </row>
  </sheetData>
  <mergeCells count="3">
    <mergeCell ref="B6:F7"/>
    <mergeCell ref="L6:L8"/>
    <mergeCell ref="G6:K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31" transitionEvaluation="1">
    <pageSetUpPr fitToPage="1"/>
  </sheetPr>
  <dimension ref="A1:K140"/>
  <sheetViews>
    <sheetView showGridLines="0" zoomScale="75" zoomScaleNormal="75" workbookViewId="0" topLeftCell="A1">
      <selection activeCell="D7" sqref="D7"/>
    </sheetView>
  </sheetViews>
  <sheetFormatPr defaultColWidth="12.57421875" defaultRowHeight="12.75"/>
  <cols>
    <col min="1" max="1" width="34.8515625" style="131" customWidth="1"/>
    <col min="2" max="8" width="14.7109375" style="131" customWidth="1"/>
    <col min="9" max="16384" width="12.57421875" style="131" customWidth="1"/>
  </cols>
  <sheetData>
    <row r="1" spans="1:11" s="128" customFormat="1" ht="18">
      <c r="A1" s="445" t="s">
        <v>0</v>
      </c>
      <c r="B1" s="445"/>
      <c r="C1" s="445"/>
      <c r="D1" s="445"/>
      <c r="E1" s="445"/>
      <c r="F1" s="445"/>
      <c r="G1" s="445"/>
      <c r="H1" s="445"/>
      <c r="I1" s="1"/>
      <c r="J1" s="1"/>
      <c r="K1" s="1"/>
    </row>
    <row r="3" spans="1:8" s="129" customFormat="1" ht="15">
      <c r="A3" s="470" t="s">
        <v>241</v>
      </c>
      <c r="B3" s="470"/>
      <c r="C3" s="470"/>
      <c r="D3" s="470"/>
      <c r="E3" s="470"/>
      <c r="F3" s="470"/>
      <c r="G3" s="470"/>
      <c r="H3" s="470"/>
    </row>
    <row r="4" spans="1:8" s="129" customFormat="1" ht="12.75" customHeight="1" thickBot="1">
      <c r="A4" s="130"/>
      <c r="B4" s="130"/>
      <c r="C4" s="130"/>
      <c r="D4" s="130"/>
      <c r="E4" s="130"/>
      <c r="F4" s="130"/>
      <c r="G4" s="130"/>
      <c r="H4" s="130"/>
    </row>
    <row r="5" spans="1:8" ht="12.75">
      <c r="A5" s="365"/>
      <c r="B5" s="366" t="s">
        <v>6</v>
      </c>
      <c r="C5" s="366" t="s">
        <v>189</v>
      </c>
      <c r="D5" s="366" t="s">
        <v>189</v>
      </c>
      <c r="E5" s="468" t="s">
        <v>240</v>
      </c>
      <c r="F5" s="469"/>
      <c r="G5" s="469"/>
      <c r="H5" s="469"/>
    </row>
    <row r="6" spans="1:9" ht="12.75">
      <c r="A6" s="132"/>
      <c r="B6" s="133" t="s">
        <v>8</v>
      </c>
      <c r="C6" s="133" t="s">
        <v>190</v>
      </c>
      <c r="D6" s="133" t="s">
        <v>44</v>
      </c>
      <c r="E6" s="134"/>
      <c r="F6" s="135"/>
      <c r="G6" s="135"/>
      <c r="H6" s="136"/>
      <c r="I6" s="137"/>
    </row>
    <row r="7" spans="1:9" ht="12.75">
      <c r="A7" s="138" t="s">
        <v>55</v>
      </c>
      <c r="B7" s="133" t="s">
        <v>191</v>
      </c>
      <c r="C7" s="133" t="s">
        <v>192</v>
      </c>
      <c r="D7" s="133" t="e">
        <f>(miles de toneladas)</f>
        <v>#NAME?</v>
      </c>
      <c r="E7" s="133" t="s">
        <v>194</v>
      </c>
      <c r="F7" s="133" t="s">
        <v>57</v>
      </c>
      <c r="G7" s="133" t="s">
        <v>194</v>
      </c>
      <c r="H7" s="139" t="s">
        <v>57</v>
      </c>
      <c r="I7" s="137"/>
    </row>
    <row r="8" spans="1:9" ht="13.5" thickBot="1">
      <c r="A8" s="132"/>
      <c r="B8" s="140">
        <v>2000</v>
      </c>
      <c r="C8" s="140">
        <v>2000</v>
      </c>
      <c r="D8" s="140">
        <v>2000</v>
      </c>
      <c r="E8" s="140">
        <v>1999</v>
      </c>
      <c r="F8" s="140">
        <v>1999</v>
      </c>
      <c r="G8" s="140">
        <v>2000</v>
      </c>
      <c r="H8" s="141">
        <v>2000</v>
      </c>
      <c r="I8" s="137"/>
    </row>
    <row r="9" spans="1:9" ht="12.75">
      <c r="A9" s="142" t="s">
        <v>58</v>
      </c>
      <c r="B9" s="143">
        <v>283661.105</v>
      </c>
      <c r="C9" s="143">
        <v>201.5</v>
      </c>
      <c r="D9" s="143">
        <v>57170.244</v>
      </c>
      <c r="E9" s="143">
        <v>7092</v>
      </c>
      <c r="F9" s="143">
        <v>7196</v>
      </c>
      <c r="G9" s="143">
        <v>6999.997</v>
      </c>
      <c r="H9" s="144">
        <v>7296.65</v>
      </c>
      <c r="I9" s="137"/>
    </row>
    <row r="10" spans="1:8" ht="12.75">
      <c r="A10" s="132"/>
      <c r="B10" s="145"/>
      <c r="C10" s="145"/>
      <c r="D10" s="145"/>
      <c r="E10" s="145"/>
      <c r="F10" s="145"/>
      <c r="G10" s="145"/>
      <c r="H10" s="146"/>
    </row>
    <row r="11" spans="1:8" ht="12.75">
      <c r="A11" s="400" t="s">
        <v>236</v>
      </c>
      <c r="B11" s="145"/>
      <c r="C11" s="145"/>
      <c r="D11" s="145"/>
      <c r="E11" s="145"/>
      <c r="F11" s="145"/>
      <c r="G11" s="145"/>
      <c r="H11" s="146"/>
    </row>
    <row r="12" spans="1:8" ht="12.75">
      <c r="A12" s="400" t="s">
        <v>59</v>
      </c>
      <c r="B12" s="145">
        <v>27624.385</v>
      </c>
      <c r="C12" s="145">
        <v>274.7</v>
      </c>
      <c r="D12" s="145">
        <v>7589.398</v>
      </c>
      <c r="E12" s="145">
        <v>2048</v>
      </c>
      <c r="F12" s="145">
        <v>2554</v>
      </c>
      <c r="G12" s="145">
        <v>1971.181</v>
      </c>
      <c r="H12" s="146">
        <v>2202.713</v>
      </c>
    </row>
    <row r="13" spans="1:8" ht="12.75">
      <c r="A13" s="132" t="s">
        <v>60</v>
      </c>
      <c r="B13" s="145">
        <v>4284.621</v>
      </c>
      <c r="C13" s="145">
        <v>318.1</v>
      </c>
      <c r="D13" s="147">
        <v>1363</v>
      </c>
      <c r="E13" s="145">
        <v>215.775</v>
      </c>
      <c r="F13" s="145">
        <v>512.672</v>
      </c>
      <c r="G13" s="145">
        <v>206.376</v>
      </c>
      <c r="H13" s="146">
        <v>409.728</v>
      </c>
    </row>
    <row r="14" spans="1:8" ht="12.75">
      <c r="A14" s="132" t="s">
        <v>61</v>
      </c>
      <c r="B14" s="145">
        <v>674.164</v>
      </c>
      <c r="C14" s="145">
        <v>301.6</v>
      </c>
      <c r="D14" s="147">
        <v>203.333</v>
      </c>
      <c r="E14" s="145">
        <v>19.694</v>
      </c>
      <c r="F14" s="145">
        <v>77.205</v>
      </c>
      <c r="G14" s="145">
        <v>20.868</v>
      </c>
      <c r="H14" s="146">
        <v>63.752</v>
      </c>
    </row>
    <row r="15" spans="1:8" ht="12.75">
      <c r="A15" s="132" t="s">
        <v>62</v>
      </c>
      <c r="B15" s="145">
        <v>800</v>
      </c>
      <c r="C15" s="145">
        <v>325</v>
      </c>
      <c r="D15" s="147">
        <v>260</v>
      </c>
      <c r="E15" s="145">
        <v>45.461</v>
      </c>
      <c r="F15" s="145">
        <v>108.748</v>
      </c>
      <c r="G15" s="145">
        <v>49.869</v>
      </c>
      <c r="H15" s="146">
        <v>120.006</v>
      </c>
    </row>
    <row r="16" spans="1:8" ht="12.75">
      <c r="A16" s="132" t="s">
        <v>63</v>
      </c>
      <c r="B16" s="145">
        <v>635</v>
      </c>
      <c r="C16" s="145">
        <v>250.4</v>
      </c>
      <c r="D16" s="147">
        <v>159</v>
      </c>
      <c r="E16" s="145">
        <v>84.867</v>
      </c>
      <c r="F16" s="145">
        <v>113.823</v>
      </c>
      <c r="G16" s="145">
        <v>88.163</v>
      </c>
      <c r="H16" s="146">
        <v>111.791</v>
      </c>
    </row>
    <row r="17" spans="1:8" ht="12.75">
      <c r="A17" s="132" t="s">
        <v>64</v>
      </c>
      <c r="B17" s="145">
        <v>2730</v>
      </c>
      <c r="C17" s="145">
        <v>255.5</v>
      </c>
      <c r="D17" s="147">
        <v>697.4</v>
      </c>
      <c r="E17" s="145">
        <v>88.468</v>
      </c>
      <c r="F17" s="145">
        <v>148.201</v>
      </c>
      <c r="G17" s="145">
        <v>86.687</v>
      </c>
      <c r="H17" s="146">
        <v>141.49</v>
      </c>
    </row>
    <row r="18" spans="1:8" ht="12.75">
      <c r="A18" s="132" t="s">
        <v>65</v>
      </c>
      <c r="B18" s="145">
        <v>360</v>
      </c>
      <c r="C18" s="145">
        <v>250</v>
      </c>
      <c r="D18" s="147">
        <v>90</v>
      </c>
      <c r="E18" s="145">
        <v>12.028</v>
      </c>
      <c r="F18" s="145">
        <v>4.555</v>
      </c>
      <c r="G18" s="145">
        <v>6.497</v>
      </c>
      <c r="H18" s="146">
        <v>4.539</v>
      </c>
    </row>
    <row r="19" spans="1:8" ht="12.75">
      <c r="A19" s="132" t="s">
        <v>66</v>
      </c>
      <c r="B19" s="145">
        <v>5770</v>
      </c>
      <c r="C19" s="145">
        <v>275.6</v>
      </c>
      <c r="D19" s="147">
        <v>1590</v>
      </c>
      <c r="E19" s="145">
        <v>335.433</v>
      </c>
      <c r="F19" s="145">
        <v>400.411</v>
      </c>
      <c r="G19" s="145">
        <v>324.656</v>
      </c>
      <c r="H19" s="146">
        <v>309.463</v>
      </c>
    </row>
    <row r="20" spans="1:8" ht="12.75">
      <c r="A20" s="132" t="s">
        <v>67</v>
      </c>
      <c r="B20" s="145">
        <v>297.6</v>
      </c>
      <c r="C20" s="145">
        <v>220.6</v>
      </c>
      <c r="D20" s="147">
        <v>65.665</v>
      </c>
      <c r="E20" s="145">
        <v>191.208</v>
      </c>
      <c r="F20" s="145">
        <v>3.084</v>
      </c>
      <c r="G20" s="145">
        <v>191.535</v>
      </c>
      <c r="H20" s="146">
        <v>5.814</v>
      </c>
    </row>
    <row r="21" spans="1:8" ht="12.75">
      <c r="A21" s="132" t="s">
        <v>68</v>
      </c>
      <c r="B21" s="145">
        <v>2311</v>
      </c>
      <c r="C21" s="145">
        <v>209.9</v>
      </c>
      <c r="D21" s="145">
        <v>485</v>
      </c>
      <c r="E21" s="145">
        <v>203.741</v>
      </c>
      <c r="F21" s="145">
        <v>427.135</v>
      </c>
      <c r="G21" s="145">
        <v>152.135</v>
      </c>
      <c r="H21" s="146">
        <v>358.881</v>
      </c>
    </row>
    <row r="22" spans="1:8" ht="12.75">
      <c r="A22" s="132" t="s">
        <v>69</v>
      </c>
      <c r="B22" s="145">
        <v>1900</v>
      </c>
      <c r="C22" s="145">
        <v>300</v>
      </c>
      <c r="D22" s="145">
        <v>570</v>
      </c>
      <c r="E22" s="145">
        <v>9.794</v>
      </c>
      <c r="F22" s="145">
        <v>600.208</v>
      </c>
      <c r="G22" s="145">
        <v>13.078</v>
      </c>
      <c r="H22" s="146">
        <v>502.663</v>
      </c>
    </row>
    <row r="23" spans="1:8" ht="12.75">
      <c r="A23" s="132" t="s">
        <v>70</v>
      </c>
      <c r="B23" s="145">
        <v>4500</v>
      </c>
      <c r="C23" s="145">
        <v>257.8</v>
      </c>
      <c r="D23" s="145">
        <v>1160</v>
      </c>
      <c r="E23" s="145">
        <v>444.844</v>
      </c>
      <c r="F23" s="145">
        <v>139.126</v>
      </c>
      <c r="G23" s="145">
        <v>434.145</v>
      </c>
      <c r="H23" s="146">
        <v>158.083</v>
      </c>
    </row>
    <row r="24" spans="1:8" ht="12.75">
      <c r="A24" s="132" t="s">
        <v>71</v>
      </c>
      <c r="B24" s="145">
        <v>414</v>
      </c>
      <c r="C24" s="145">
        <v>236.7</v>
      </c>
      <c r="D24" s="147">
        <v>98</v>
      </c>
      <c r="E24" s="145">
        <v>71.106</v>
      </c>
      <c r="F24" s="145" t="s">
        <v>11</v>
      </c>
      <c r="G24" s="145">
        <v>71.742</v>
      </c>
      <c r="H24" s="146" t="s">
        <v>11</v>
      </c>
    </row>
    <row r="25" spans="1:8" ht="12.75">
      <c r="A25" s="132" t="s">
        <v>72</v>
      </c>
      <c r="B25" s="145">
        <v>2433</v>
      </c>
      <c r="C25" s="145">
        <v>291</v>
      </c>
      <c r="D25" s="147">
        <v>708</v>
      </c>
      <c r="E25" s="145">
        <v>280.166</v>
      </c>
      <c r="F25" s="145">
        <v>11.114</v>
      </c>
      <c r="G25" s="145">
        <v>294.796</v>
      </c>
      <c r="H25" s="146">
        <v>9.881</v>
      </c>
    </row>
    <row r="26" spans="1:8" ht="12.75">
      <c r="A26" s="132" t="s">
        <v>73</v>
      </c>
      <c r="B26" s="145">
        <v>515</v>
      </c>
      <c r="C26" s="145">
        <v>271.8</v>
      </c>
      <c r="D26" s="147">
        <v>140</v>
      </c>
      <c r="E26" s="145">
        <v>44.976</v>
      </c>
      <c r="F26" s="145">
        <v>7.317</v>
      </c>
      <c r="G26" s="145">
        <v>30.632</v>
      </c>
      <c r="H26" s="146">
        <v>6.354</v>
      </c>
    </row>
    <row r="27" spans="1:8" ht="12.75">
      <c r="A27" s="132"/>
      <c r="B27" s="145"/>
      <c r="C27" s="145"/>
      <c r="D27" s="145"/>
      <c r="E27" s="145"/>
      <c r="F27" s="145"/>
      <c r="G27" s="145"/>
      <c r="H27" s="146"/>
    </row>
    <row r="28" spans="1:8" ht="12.75">
      <c r="A28" s="400" t="s">
        <v>74</v>
      </c>
      <c r="B28" s="145"/>
      <c r="C28" s="145"/>
      <c r="D28" s="145"/>
      <c r="E28" s="145"/>
      <c r="F28" s="145"/>
      <c r="G28" s="145"/>
      <c r="H28" s="146"/>
    </row>
    <row r="29" spans="1:8" ht="12.75">
      <c r="A29" s="132" t="s">
        <v>75</v>
      </c>
      <c r="B29" s="145">
        <v>370</v>
      </c>
      <c r="C29" s="145">
        <v>148.6</v>
      </c>
      <c r="D29" s="145">
        <v>55</v>
      </c>
      <c r="E29" s="145">
        <v>18.605</v>
      </c>
      <c r="F29" s="145">
        <v>3.366</v>
      </c>
      <c r="G29" s="145">
        <v>16.861</v>
      </c>
      <c r="H29" s="146">
        <v>3.561</v>
      </c>
    </row>
    <row r="30" spans="1:8" ht="12.75">
      <c r="A30" s="132" t="s">
        <v>76</v>
      </c>
      <c r="B30" s="145">
        <v>17.7</v>
      </c>
      <c r="C30" s="145">
        <v>224.3</v>
      </c>
      <c r="D30" s="145">
        <v>3.97</v>
      </c>
      <c r="E30" s="145">
        <v>2.699</v>
      </c>
      <c r="F30" s="145">
        <v>0.619</v>
      </c>
      <c r="G30" s="145">
        <v>2.883</v>
      </c>
      <c r="H30" s="146" t="s">
        <v>11</v>
      </c>
    </row>
    <row r="31" spans="1:8" ht="12.75">
      <c r="A31" s="132" t="s">
        <v>77</v>
      </c>
      <c r="B31" s="145">
        <v>176.405</v>
      </c>
      <c r="C31" s="145">
        <v>243.4</v>
      </c>
      <c r="D31" s="145">
        <v>42.932</v>
      </c>
      <c r="E31" s="145">
        <v>6.752</v>
      </c>
      <c r="F31" s="145">
        <v>0.756</v>
      </c>
      <c r="G31" s="145">
        <v>6.767</v>
      </c>
      <c r="H31" s="146" t="s">
        <v>11</v>
      </c>
    </row>
    <row r="32" spans="1:8" ht="12.75">
      <c r="A32" s="132" t="s">
        <v>78</v>
      </c>
      <c r="B32" s="145">
        <v>174.054</v>
      </c>
      <c r="C32" s="145">
        <v>247.6</v>
      </c>
      <c r="D32" s="145">
        <v>43.1</v>
      </c>
      <c r="E32" s="145">
        <v>1.566</v>
      </c>
      <c r="F32" s="145">
        <v>6.582</v>
      </c>
      <c r="G32" s="145">
        <v>6.283</v>
      </c>
      <c r="H32" s="146" t="s">
        <v>11</v>
      </c>
    </row>
    <row r="33" spans="1:8" ht="12.75">
      <c r="A33" s="132" t="s">
        <v>79</v>
      </c>
      <c r="B33" s="145">
        <v>148</v>
      </c>
      <c r="C33" s="145">
        <v>121.6</v>
      </c>
      <c r="D33" s="145">
        <v>18</v>
      </c>
      <c r="E33" s="145">
        <v>1.11</v>
      </c>
      <c r="F33" s="145">
        <v>1.419</v>
      </c>
      <c r="G33" s="145">
        <v>5.681</v>
      </c>
      <c r="H33" s="146">
        <v>2.301</v>
      </c>
    </row>
    <row r="34" spans="1:8" ht="12.75">
      <c r="A34" s="132" t="s">
        <v>86</v>
      </c>
      <c r="B34" s="145">
        <v>180</v>
      </c>
      <c r="C34" s="145">
        <v>248.3</v>
      </c>
      <c r="D34" s="145">
        <v>44.7</v>
      </c>
      <c r="E34" s="145">
        <v>0.682</v>
      </c>
      <c r="F34" s="145">
        <v>12.143</v>
      </c>
      <c r="G34" s="145">
        <v>7.67</v>
      </c>
      <c r="H34" s="146">
        <v>11.91</v>
      </c>
    </row>
    <row r="35" spans="1:8" ht="12.75">
      <c r="A35" s="132" t="s">
        <v>81</v>
      </c>
      <c r="B35" s="145">
        <v>165.745</v>
      </c>
      <c r="C35" s="145">
        <v>131.7</v>
      </c>
      <c r="D35" s="145">
        <v>21.824</v>
      </c>
      <c r="E35" s="145">
        <v>1.595</v>
      </c>
      <c r="F35" s="145" t="s">
        <v>11</v>
      </c>
      <c r="G35" s="145">
        <v>3.554</v>
      </c>
      <c r="H35" s="146" t="s">
        <v>11</v>
      </c>
    </row>
    <row r="36" spans="1:8" ht="12.75">
      <c r="A36" s="132" t="s">
        <v>82</v>
      </c>
      <c r="B36" s="145">
        <v>447.2</v>
      </c>
      <c r="C36" s="145">
        <v>163.2</v>
      </c>
      <c r="D36" s="145">
        <v>73</v>
      </c>
      <c r="E36" s="145" t="s">
        <v>11</v>
      </c>
      <c r="F36" s="145">
        <v>11.329</v>
      </c>
      <c r="G36" s="145" t="s">
        <v>11</v>
      </c>
      <c r="H36" s="146">
        <v>22.817</v>
      </c>
    </row>
    <row r="37" spans="1:8" ht="12.75">
      <c r="A37" s="132" t="s">
        <v>83</v>
      </c>
      <c r="B37" s="145">
        <v>2026</v>
      </c>
      <c r="C37" s="145">
        <v>168.3</v>
      </c>
      <c r="D37" s="145">
        <v>341</v>
      </c>
      <c r="E37" s="145" t="s">
        <v>11</v>
      </c>
      <c r="F37" s="145">
        <v>30.582</v>
      </c>
      <c r="G37" s="145">
        <v>1.138</v>
      </c>
      <c r="H37" s="146">
        <v>23.021</v>
      </c>
    </row>
    <row r="38" spans="1:8" ht="12.75">
      <c r="A38" s="132" t="s">
        <v>84</v>
      </c>
      <c r="B38" s="145">
        <v>400</v>
      </c>
      <c r="C38" s="145">
        <v>275.7</v>
      </c>
      <c r="D38" s="145">
        <v>110.261</v>
      </c>
      <c r="E38" s="145">
        <v>3.731</v>
      </c>
      <c r="F38" s="145">
        <v>14.091</v>
      </c>
      <c r="G38" s="145">
        <v>4.421</v>
      </c>
      <c r="H38" s="146">
        <v>15.976</v>
      </c>
    </row>
    <row r="39" spans="1:8" ht="12.75">
      <c r="A39" s="132" t="s">
        <v>85</v>
      </c>
      <c r="B39" s="145">
        <v>1400</v>
      </c>
      <c r="C39" s="145">
        <v>130</v>
      </c>
      <c r="D39" s="145">
        <v>182</v>
      </c>
      <c r="E39" s="145">
        <v>5.254</v>
      </c>
      <c r="F39" s="145">
        <v>0.877</v>
      </c>
      <c r="G39" s="145">
        <v>5.051</v>
      </c>
      <c r="H39" s="146">
        <v>0.914</v>
      </c>
    </row>
    <row r="40" spans="1:8" ht="12.75">
      <c r="A40" s="132" t="s">
        <v>86</v>
      </c>
      <c r="B40" s="145">
        <v>2100</v>
      </c>
      <c r="C40" s="145">
        <v>166.7</v>
      </c>
      <c r="D40" s="147">
        <v>350</v>
      </c>
      <c r="E40" s="145" t="s">
        <v>11</v>
      </c>
      <c r="F40" s="145" t="s">
        <v>11</v>
      </c>
      <c r="G40" s="145" t="s">
        <v>11</v>
      </c>
      <c r="H40" s="146" t="s">
        <v>11</v>
      </c>
    </row>
    <row r="41" spans="1:8" ht="12.75">
      <c r="A41" s="132"/>
      <c r="B41" s="145"/>
      <c r="C41" s="145"/>
      <c r="D41" s="145"/>
      <c r="E41" s="145"/>
      <c r="F41" s="145"/>
      <c r="G41" s="145"/>
      <c r="H41" s="146"/>
    </row>
    <row r="42" spans="1:8" ht="12.75">
      <c r="A42" s="400" t="s">
        <v>237</v>
      </c>
      <c r="B42" s="145"/>
      <c r="C42" s="145"/>
      <c r="D42" s="145"/>
      <c r="E42" s="145"/>
      <c r="F42" s="145"/>
      <c r="G42" s="145"/>
      <c r="H42" s="146"/>
    </row>
    <row r="43" spans="1:8" ht="12.75">
      <c r="A43" s="132" t="s">
        <v>87</v>
      </c>
      <c r="B43" s="145">
        <v>13300</v>
      </c>
      <c r="C43" s="145">
        <v>218</v>
      </c>
      <c r="D43" s="145">
        <v>2900</v>
      </c>
      <c r="E43" s="145">
        <v>15.296</v>
      </c>
      <c r="F43" s="145">
        <v>298.961</v>
      </c>
      <c r="G43" s="145">
        <v>14.267</v>
      </c>
      <c r="H43" s="146">
        <v>301.837</v>
      </c>
    </row>
    <row r="44" spans="1:8" ht="12.75">
      <c r="A44" s="132" t="s">
        <v>88</v>
      </c>
      <c r="B44" s="145">
        <v>8642.1</v>
      </c>
      <c r="C44" s="145">
        <v>230</v>
      </c>
      <c r="D44" s="145">
        <v>1987.902</v>
      </c>
      <c r="E44" s="145">
        <v>4.426</v>
      </c>
      <c r="F44" s="145">
        <v>1182.92</v>
      </c>
      <c r="G44" s="145">
        <v>5.024</v>
      </c>
      <c r="H44" s="146">
        <v>1208.058</v>
      </c>
    </row>
    <row r="45" spans="1:8" ht="12.75">
      <c r="A45" s="132" t="s">
        <v>89</v>
      </c>
      <c r="B45" s="145">
        <v>31400</v>
      </c>
      <c r="C45" s="145">
        <v>205.7</v>
      </c>
      <c r="D45" s="147">
        <v>6460</v>
      </c>
      <c r="E45" s="145">
        <v>42.646</v>
      </c>
      <c r="F45" s="145">
        <v>381.092</v>
      </c>
      <c r="G45" s="145">
        <v>56.914</v>
      </c>
      <c r="H45" s="146">
        <v>410.78</v>
      </c>
    </row>
    <row r="46" spans="1:8" ht="12.75">
      <c r="A46" s="132" t="s">
        <v>90</v>
      </c>
      <c r="B46" s="145">
        <v>3770</v>
      </c>
      <c r="C46" s="145">
        <v>334.2</v>
      </c>
      <c r="D46" s="147">
        <v>1260</v>
      </c>
      <c r="E46" s="145">
        <v>255</v>
      </c>
      <c r="F46" s="145">
        <v>462.477</v>
      </c>
      <c r="G46" s="145">
        <v>263.799</v>
      </c>
      <c r="H46" s="146">
        <v>491.551</v>
      </c>
    </row>
    <row r="47" spans="1:8" ht="12.75">
      <c r="A47" s="132" t="s">
        <v>91</v>
      </c>
      <c r="B47" s="145">
        <v>37699</v>
      </c>
      <c r="C47" s="145">
        <v>326.6</v>
      </c>
      <c r="D47" s="147">
        <v>12311</v>
      </c>
      <c r="E47" s="145">
        <v>1227.208</v>
      </c>
      <c r="F47" s="145">
        <v>999.765</v>
      </c>
      <c r="G47" s="145">
        <v>1308.132</v>
      </c>
      <c r="H47" s="146">
        <v>1165.207</v>
      </c>
    </row>
    <row r="48" spans="1:8" ht="12.75">
      <c r="A48" s="132" t="s">
        <v>92</v>
      </c>
      <c r="B48" s="145">
        <v>24</v>
      </c>
      <c r="C48" s="145">
        <v>150</v>
      </c>
      <c r="D48" s="147">
        <v>3.6</v>
      </c>
      <c r="E48" s="145" t="s">
        <v>11</v>
      </c>
      <c r="F48" s="145" t="s">
        <v>11</v>
      </c>
      <c r="G48" s="145" t="s">
        <v>11</v>
      </c>
      <c r="H48" s="146" t="s">
        <v>11</v>
      </c>
    </row>
    <row r="49" spans="1:8" ht="12.75">
      <c r="A49" s="132" t="s">
        <v>93</v>
      </c>
      <c r="B49" s="145">
        <v>1315</v>
      </c>
      <c r="C49" s="145">
        <v>406.1</v>
      </c>
      <c r="D49" s="147">
        <v>534</v>
      </c>
      <c r="E49" s="145">
        <v>908.5</v>
      </c>
      <c r="F49" s="145">
        <v>0.628</v>
      </c>
      <c r="G49" s="145">
        <v>964.27</v>
      </c>
      <c r="H49" s="146">
        <v>0.977</v>
      </c>
    </row>
    <row r="50" spans="1:8" ht="12.75">
      <c r="A50" s="132" t="s">
        <v>94</v>
      </c>
      <c r="B50" s="145">
        <v>6566.4</v>
      </c>
      <c r="C50" s="145">
        <v>215.5</v>
      </c>
      <c r="D50" s="147">
        <v>1414.949</v>
      </c>
      <c r="E50" s="145">
        <v>333.212</v>
      </c>
      <c r="F50" s="145">
        <v>7.775</v>
      </c>
      <c r="G50" s="145">
        <v>392.795</v>
      </c>
      <c r="H50" s="146">
        <v>10.852</v>
      </c>
    </row>
    <row r="51" spans="1:8" ht="12.75">
      <c r="A51" s="132" t="s">
        <v>95</v>
      </c>
      <c r="B51" s="145">
        <v>355.2</v>
      </c>
      <c r="C51" s="145">
        <v>262.7</v>
      </c>
      <c r="D51" s="147">
        <v>93.3</v>
      </c>
      <c r="E51" s="145">
        <v>3.876</v>
      </c>
      <c r="F51" s="145">
        <v>8.732</v>
      </c>
      <c r="G51" s="145">
        <v>4.198</v>
      </c>
      <c r="H51" s="146">
        <v>1.376</v>
      </c>
    </row>
    <row r="52" spans="1:8" ht="12.75">
      <c r="A52" s="132" t="s">
        <v>96</v>
      </c>
      <c r="B52" s="145">
        <v>3571</v>
      </c>
      <c r="C52" s="145">
        <v>174.4</v>
      </c>
      <c r="D52" s="147">
        <v>622.7</v>
      </c>
      <c r="E52" s="145">
        <v>7.21</v>
      </c>
      <c r="F52" s="145">
        <v>397.614</v>
      </c>
      <c r="G52" s="145">
        <v>12.054</v>
      </c>
      <c r="H52" s="146">
        <v>457.153</v>
      </c>
    </row>
    <row r="53" spans="1:8" ht="13.5" thickBot="1">
      <c r="A53" s="148" t="s">
        <v>97</v>
      </c>
      <c r="B53" s="149">
        <v>665</v>
      </c>
      <c r="C53" s="149">
        <v>197</v>
      </c>
      <c r="D53" s="150">
        <v>131</v>
      </c>
      <c r="E53" s="149">
        <v>11.497</v>
      </c>
      <c r="F53" s="149">
        <v>1.2</v>
      </c>
      <c r="G53" s="149">
        <v>16.782</v>
      </c>
      <c r="H53" s="151">
        <v>1.276</v>
      </c>
    </row>
    <row r="54" spans="1:8" ht="12.75">
      <c r="A54" s="137" t="s">
        <v>195</v>
      </c>
      <c r="B54" s="137"/>
      <c r="C54" s="137"/>
      <c r="D54" s="137"/>
      <c r="E54" s="137"/>
      <c r="F54" s="137"/>
      <c r="G54" s="137"/>
      <c r="H54" s="137"/>
    </row>
    <row r="55" spans="1:8" ht="12.75">
      <c r="A55" s="137"/>
      <c r="B55" s="137"/>
      <c r="C55" s="137"/>
      <c r="D55" s="137"/>
      <c r="E55" s="137"/>
      <c r="F55" s="137"/>
      <c r="G55" s="137"/>
      <c r="H55" s="137"/>
    </row>
    <row r="136" ht="12.75">
      <c r="A136" s="152" t="s">
        <v>196</v>
      </c>
    </row>
    <row r="138" ht="12.75">
      <c r="A138" s="152" t="s">
        <v>197</v>
      </c>
    </row>
    <row r="140" ht="12.75">
      <c r="A140" s="152" t="s">
        <v>198</v>
      </c>
    </row>
  </sheetData>
  <mergeCells count="3">
    <mergeCell ref="E5:H5"/>
    <mergeCell ref="A1:H1"/>
    <mergeCell ref="A3:H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12"/>
  <dimension ref="A1:J32"/>
  <sheetViews>
    <sheetView showGridLines="0" zoomScale="75" zoomScaleNormal="75" workbookViewId="0" topLeftCell="A1">
      <selection activeCell="A3" sqref="A3:F3"/>
    </sheetView>
  </sheetViews>
  <sheetFormatPr defaultColWidth="11.421875" defaultRowHeight="12.75"/>
  <cols>
    <col min="1" max="1" width="24.7109375" style="4" customWidth="1"/>
    <col min="2" max="6" width="20.7109375" style="4" customWidth="1"/>
    <col min="7" max="7" width="10.57421875" style="8" customWidth="1"/>
    <col min="8" max="10" width="10.57421875" style="4" customWidth="1"/>
    <col min="11" max="16384" width="11.421875" style="4" customWidth="1"/>
  </cols>
  <sheetData>
    <row r="1" spans="1:10" s="2" customFormat="1" ht="18">
      <c r="A1" s="451" t="s">
        <v>0</v>
      </c>
      <c r="B1" s="451"/>
      <c r="C1" s="451"/>
      <c r="D1" s="451"/>
      <c r="E1" s="451"/>
      <c r="F1" s="451"/>
      <c r="G1" s="35"/>
      <c r="H1" s="35"/>
      <c r="I1" s="55"/>
      <c r="J1" s="55"/>
    </row>
    <row r="2" spans="1:10" ht="12.75">
      <c r="A2" s="8"/>
      <c r="B2" s="8"/>
      <c r="C2" s="8"/>
      <c r="D2" s="8"/>
      <c r="E2" s="8"/>
      <c r="F2" s="8"/>
      <c r="H2" s="8"/>
      <c r="I2" s="8"/>
      <c r="J2" s="8"/>
    </row>
    <row r="3" spans="1:10" s="3" customFormat="1" ht="15">
      <c r="A3" s="442" t="s">
        <v>281</v>
      </c>
      <c r="B3" s="442"/>
      <c r="C3" s="442"/>
      <c r="D3" s="442"/>
      <c r="E3" s="442"/>
      <c r="F3" s="442"/>
      <c r="G3" s="57"/>
      <c r="H3" s="57"/>
      <c r="I3" s="57"/>
      <c r="J3" s="57"/>
    </row>
    <row r="4" spans="1:10" s="3" customFormat="1" ht="12.75" customHeight="1">
      <c r="A4" s="442"/>
      <c r="B4" s="442"/>
      <c r="C4" s="442"/>
      <c r="D4" s="442"/>
      <c r="E4" s="442"/>
      <c r="F4" s="442"/>
      <c r="G4" s="57"/>
      <c r="H4" s="57"/>
      <c r="I4" s="57"/>
      <c r="J4" s="57"/>
    </row>
    <row r="5" spans="1:10" ht="13.5" thickBot="1">
      <c r="A5" s="8"/>
      <c r="B5" s="8"/>
      <c r="C5" s="8"/>
      <c r="D5" s="8"/>
      <c r="E5" s="8"/>
      <c r="F5" s="8"/>
      <c r="H5" s="8"/>
      <c r="I5" s="8"/>
      <c r="J5" s="8"/>
    </row>
    <row r="6" spans="1:10" ht="12.75">
      <c r="A6" s="364" t="s">
        <v>99</v>
      </c>
      <c r="B6" s="254"/>
      <c r="C6" s="255" t="s">
        <v>199</v>
      </c>
      <c r="D6" s="363"/>
      <c r="E6" s="367" t="s">
        <v>200</v>
      </c>
      <c r="F6" s="368"/>
      <c r="H6" s="8"/>
      <c r="I6" s="8"/>
      <c r="J6" s="8"/>
    </row>
    <row r="7" spans="1:10" ht="13.5" thickBot="1">
      <c r="A7" s="97" t="s">
        <v>102</v>
      </c>
      <c r="B7" s="63" t="s">
        <v>201</v>
      </c>
      <c r="C7" s="63" t="s">
        <v>202</v>
      </c>
      <c r="D7" s="63" t="s">
        <v>4</v>
      </c>
      <c r="E7" s="153" t="s">
        <v>203</v>
      </c>
      <c r="F7" s="154" t="s">
        <v>4</v>
      </c>
      <c r="H7" s="8"/>
      <c r="I7" s="8"/>
      <c r="J7" s="8"/>
    </row>
    <row r="8" spans="1:10" ht="12.75">
      <c r="A8" s="65" t="s">
        <v>103</v>
      </c>
      <c r="B8" s="66">
        <v>67154</v>
      </c>
      <c r="C8" s="66">
        <v>4826</v>
      </c>
      <c r="D8" s="66">
        <v>71980</v>
      </c>
      <c r="E8" s="66">
        <v>521</v>
      </c>
      <c r="F8" s="66">
        <v>72501</v>
      </c>
      <c r="H8" s="8"/>
      <c r="I8" s="8"/>
      <c r="J8" s="8"/>
    </row>
    <row r="9" spans="1:10" ht="12.75">
      <c r="A9" s="59" t="s">
        <v>104</v>
      </c>
      <c r="B9" s="70">
        <v>51432</v>
      </c>
      <c r="C9" s="70">
        <v>23187</v>
      </c>
      <c r="D9" s="70">
        <v>74619</v>
      </c>
      <c r="E9" s="70">
        <v>767</v>
      </c>
      <c r="F9" s="70">
        <v>75386</v>
      </c>
      <c r="H9" s="8"/>
      <c r="I9" s="8"/>
      <c r="J9" s="8"/>
    </row>
    <row r="10" spans="1:10" ht="12.75">
      <c r="A10" s="59" t="s">
        <v>105</v>
      </c>
      <c r="B10" s="70">
        <v>7557</v>
      </c>
      <c r="C10" s="70">
        <v>1207</v>
      </c>
      <c r="D10" s="70">
        <v>8764</v>
      </c>
      <c r="E10" s="70">
        <v>68</v>
      </c>
      <c r="F10" s="70">
        <v>8832</v>
      </c>
      <c r="H10" s="8"/>
      <c r="I10" s="8"/>
      <c r="J10" s="8"/>
    </row>
    <row r="11" spans="1:10" ht="12.75">
      <c r="A11" s="59" t="s">
        <v>106</v>
      </c>
      <c r="B11" s="70">
        <v>196194</v>
      </c>
      <c r="C11" s="70">
        <v>47247</v>
      </c>
      <c r="D11" s="70">
        <v>243441</v>
      </c>
      <c r="E11" s="70">
        <v>6620</v>
      </c>
      <c r="F11" s="70">
        <v>250061</v>
      </c>
      <c r="H11" s="8"/>
      <c r="I11" s="8"/>
      <c r="J11" s="8"/>
    </row>
    <row r="12" spans="1:10" ht="12.75">
      <c r="A12" s="59" t="s">
        <v>107</v>
      </c>
      <c r="B12" s="70">
        <v>139616</v>
      </c>
      <c r="C12" s="70">
        <v>204164</v>
      </c>
      <c r="D12" s="70">
        <v>343780</v>
      </c>
      <c r="E12" s="70">
        <v>6464</v>
      </c>
      <c r="F12" s="70">
        <v>350244</v>
      </c>
      <c r="H12" s="8"/>
      <c r="I12" s="8"/>
      <c r="J12" s="8"/>
    </row>
    <row r="13" spans="1:10" ht="12.75">
      <c r="A13" s="59" t="s">
        <v>108</v>
      </c>
      <c r="B13" s="70">
        <v>179037</v>
      </c>
      <c r="C13" s="70">
        <v>245724</v>
      </c>
      <c r="D13" s="70">
        <v>424761</v>
      </c>
      <c r="E13" s="70">
        <v>30271</v>
      </c>
      <c r="F13" s="70">
        <v>455032</v>
      </c>
      <c r="H13" s="8"/>
      <c r="I13" s="8"/>
      <c r="J13" s="8"/>
    </row>
    <row r="14" spans="1:10" ht="12.75">
      <c r="A14" s="59" t="s">
        <v>109</v>
      </c>
      <c r="B14" s="70">
        <v>141768</v>
      </c>
      <c r="C14" s="70">
        <v>1585806</v>
      </c>
      <c r="D14" s="70">
        <v>1727574</v>
      </c>
      <c r="E14" s="70">
        <v>89145</v>
      </c>
      <c r="F14" s="70">
        <v>1816719</v>
      </c>
      <c r="H14" s="8"/>
      <c r="I14" s="8"/>
      <c r="J14" s="8"/>
    </row>
    <row r="15" spans="1:10" ht="12.75">
      <c r="A15" s="59" t="s">
        <v>110</v>
      </c>
      <c r="B15" s="70">
        <v>195819</v>
      </c>
      <c r="C15" s="70">
        <v>2061401</v>
      </c>
      <c r="D15" s="70">
        <v>2257220</v>
      </c>
      <c r="E15" s="70">
        <v>51580</v>
      </c>
      <c r="F15" s="70">
        <v>2308800</v>
      </c>
      <c r="H15" s="8"/>
      <c r="I15" s="8"/>
      <c r="J15" s="8"/>
    </row>
    <row r="16" spans="1:10" ht="12.75">
      <c r="A16" s="59" t="s">
        <v>111</v>
      </c>
      <c r="B16" s="70">
        <v>88955</v>
      </c>
      <c r="C16" s="70">
        <v>81361</v>
      </c>
      <c r="D16" s="70">
        <v>170316</v>
      </c>
      <c r="E16" s="70">
        <v>3370</v>
      </c>
      <c r="F16" s="70">
        <v>173686</v>
      </c>
      <c r="H16" s="8"/>
      <c r="I16" s="8"/>
      <c r="J16" s="8"/>
    </row>
    <row r="17" spans="1:10" ht="12.75">
      <c r="A17" s="59" t="s">
        <v>112</v>
      </c>
      <c r="B17" s="70">
        <v>2731979</v>
      </c>
      <c r="C17" s="70">
        <v>1229970</v>
      </c>
      <c r="D17" s="70">
        <v>3961949</v>
      </c>
      <c r="E17" s="70">
        <v>195316</v>
      </c>
      <c r="F17" s="70">
        <v>4157265</v>
      </c>
      <c r="H17" s="8"/>
      <c r="I17" s="8"/>
      <c r="J17" s="8"/>
    </row>
    <row r="18" spans="1:10" ht="12.75">
      <c r="A18" s="59" t="s">
        <v>113</v>
      </c>
      <c r="B18" s="70">
        <v>393427</v>
      </c>
      <c r="C18" s="70">
        <v>591776</v>
      </c>
      <c r="D18" s="70">
        <v>985203</v>
      </c>
      <c r="E18" s="70">
        <v>11063</v>
      </c>
      <c r="F18" s="70">
        <v>996266</v>
      </c>
      <c r="H18" s="8"/>
      <c r="I18" s="8"/>
      <c r="J18" s="8"/>
    </row>
    <row r="19" spans="1:10" ht="12.75">
      <c r="A19" s="59" t="s">
        <v>114</v>
      </c>
      <c r="B19" s="70">
        <v>364510</v>
      </c>
      <c r="C19" s="70">
        <v>922217</v>
      </c>
      <c r="D19" s="70">
        <v>1286727</v>
      </c>
      <c r="E19" s="70">
        <v>48117</v>
      </c>
      <c r="F19" s="70">
        <v>1334844</v>
      </c>
      <c r="H19" s="8"/>
      <c r="I19" s="8"/>
      <c r="J19" s="8"/>
    </row>
    <row r="20" spans="1:10" ht="12.75">
      <c r="A20" s="59" t="s">
        <v>115</v>
      </c>
      <c r="B20" s="70">
        <v>150326</v>
      </c>
      <c r="C20" s="70">
        <v>1000203</v>
      </c>
      <c r="D20" s="70">
        <v>1150529</v>
      </c>
      <c r="E20" s="70">
        <v>6732</v>
      </c>
      <c r="F20" s="70">
        <v>1157261</v>
      </c>
      <c r="H20" s="8"/>
      <c r="I20" s="8"/>
      <c r="J20" s="8"/>
    </row>
    <row r="21" spans="1:10" ht="12.75">
      <c r="A21" s="59" t="s">
        <v>116</v>
      </c>
      <c r="B21" s="70" t="s">
        <v>11</v>
      </c>
      <c r="C21" s="70">
        <v>908286</v>
      </c>
      <c r="D21" s="70">
        <v>908286</v>
      </c>
      <c r="E21" s="70">
        <v>10966</v>
      </c>
      <c r="F21" s="70">
        <v>919252</v>
      </c>
      <c r="H21" s="8"/>
      <c r="I21" s="8"/>
      <c r="J21" s="8"/>
    </row>
    <row r="22" spans="1:10" ht="12.75">
      <c r="A22" s="59" t="s">
        <v>117</v>
      </c>
      <c r="B22" s="70">
        <v>16148</v>
      </c>
      <c r="C22" s="70">
        <v>144744</v>
      </c>
      <c r="D22" s="70">
        <v>160892</v>
      </c>
      <c r="E22" s="70">
        <v>20016</v>
      </c>
      <c r="F22" s="70">
        <v>180908</v>
      </c>
      <c r="H22" s="8"/>
      <c r="I22" s="8"/>
      <c r="J22" s="8"/>
    </row>
    <row r="23" spans="1:10" ht="12.75">
      <c r="A23" s="59" t="s">
        <v>118</v>
      </c>
      <c r="B23" s="70">
        <v>51780</v>
      </c>
      <c r="C23" s="70">
        <v>337624</v>
      </c>
      <c r="D23" s="70">
        <v>389404</v>
      </c>
      <c r="E23" s="70">
        <v>4027</v>
      </c>
      <c r="F23" s="70">
        <v>393431</v>
      </c>
      <c r="H23" s="8"/>
      <c r="I23" s="8"/>
      <c r="J23" s="8"/>
    </row>
    <row r="24" spans="1:10" ht="12.75">
      <c r="A24" s="59" t="s">
        <v>119</v>
      </c>
      <c r="B24" s="70">
        <v>3206</v>
      </c>
      <c r="C24" s="70">
        <v>1217</v>
      </c>
      <c r="D24" s="70">
        <v>4423</v>
      </c>
      <c r="E24" s="70">
        <v>428</v>
      </c>
      <c r="F24" s="70">
        <v>4851</v>
      </c>
      <c r="H24" s="8"/>
      <c r="I24" s="8"/>
      <c r="J24" s="8"/>
    </row>
    <row r="25" spans="1:10" ht="12.75">
      <c r="A25" s="59"/>
      <c r="B25" s="155"/>
      <c r="C25" s="155"/>
      <c r="D25" s="155"/>
      <c r="E25" s="155"/>
      <c r="F25" s="156"/>
      <c r="H25" s="8"/>
      <c r="I25" s="8"/>
      <c r="J25" s="8"/>
    </row>
    <row r="26" spans="1:10" s="175" customFormat="1" ht="12.75">
      <c r="A26" s="393" t="s">
        <v>120</v>
      </c>
      <c r="B26" s="401">
        <v>4778908</v>
      </c>
      <c r="C26" s="401">
        <v>9390960</v>
      </c>
      <c r="D26" s="401">
        <v>14169868</v>
      </c>
      <c r="E26" s="401">
        <v>485471</v>
      </c>
      <c r="F26" s="402">
        <v>14655339</v>
      </c>
      <c r="G26" s="174"/>
      <c r="H26" s="174"/>
      <c r="I26" s="174"/>
      <c r="J26" s="174"/>
    </row>
    <row r="27" spans="1:10" s="175" customFormat="1" ht="12.75">
      <c r="A27" s="98" t="s">
        <v>121</v>
      </c>
      <c r="B27" s="403">
        <v>693884</v>
      </c>
      <c r="C27" s="403">
        <v>5103728</v>
      </c>
      <c r="D27" s="404">
        <v>5797612</v>
      </c>
      <c r="E27" s="403">
        <v>48580</v>
      </c>
      <c r="F27" s="404">
        <v>5846192</v>
      </c>
      <c r="G27" s="174"/>
      <c r="H27" s="174"/>
      <c r="I27" s="174"/>
      <c r="J27" s="174"/>
    </row>
    <row r="28" spans="1:10" ht="12.75">
      <c r="A28" s="59"/>
      <c r="B28" s="155"/>
      <c r="C28" s="155"/>
      <c r="D28" s="155"/>
      <c r="E28" s="155"/>
      <c r="F28" s="156"/>
      <c r="H28" s="8"/>
      <c r="I28" s="8"/>
      <c r="J28" s="8"/>
    </row>
    <row r="29" spans="1:10" ht="13.5" thickBot="1">
      <c r="A29" s="80" t="s">
        <v>122</v>
      </c>
      <c r="B29" s="157">
        <v>5472792</v>
      </c>
      <c r="C29" s="157">
        <v>14494688</v>
      </c>
      <c r="D29" s="157">
        <v>19967480</v>
      </c>
      <c r="E29" s="157">
        <v>534051</v>
      </c>
      <c r="F29" s="158">
        <v>20501531</v>
      </c>
      <c r="H29" s="8"/>
      <c r="I29" s="8"/>
      <c r="J29" s="8"/>
    </row>
    <row r="30" spans="1:10" ht="12.75">
      <c r="A30" s="59"/>
      <c r="B30" s="59"/>
      <c r="C30" s="59"/>
      <c r="D30" s="59"/>
      <c r="E30" s="59"/>
      <c r="F30" s="59"/>
      <c r="G30" s="59"/>
      <c r="H30" s="59"/>
      <c r="I30" s="59"/>
      <c r="J30" s="59"/>
    </row>
    <row r="31" spans="1:10" ht="12.75">
      <c r="A31" s="59"/>
      <c r="B31" s="159"/>
      <c r="C31" s="159"/>
      <c r="D31" s="159"/>
      <c r="E31" s="159"/>
      <c r="F31" s="159"/>
      <c r="G31" s="59"/>
      <c r="H31" s="59"/>
      <c r="I31" s="59"/>
      <c r="J31" s="59"/>
    </row>
    <row r="32" spans="1:10" ht="12.75">
      <c r="A32" s="59"/>
      <c r="B32" s="59"/>
      <c r="C32" s="59"/>
      <c r="D32" s="59"/>
      <c r="E32" s="59"/>
      <c r="F32" s="159"/>
      <c r="G32" s="59"/>
      <c r="H32" s="59"/>
      <c r="I32" s="59"/>
      <c r="J32" s="59"/>
    </row>
  </sheetData>
  <mergeCells count="3">
    <mergeCell ref="A1:F1"/>
    <mergeCell ref="A3:F3"/>
    <mergeCell ref="A4:F4"/>
  </mergeCells>
  <printOptions horizontalCentered="1"/>
  <pageMargins left="1.181102362204724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pcoello</cp:lastModifiedBy>
  <cp:lastPrinted>2003-06-23T08:20:37Z</cp:lastPrinted>
  <dcterms:created xsi:type="dcterms:W3CDTF">2003-05-14T07:02:41Z</dcterms:created>
  <dcterms:modified xsi:type="dcterms:W3CDTF">2003-07-03T08:07:49Z</dcterms:modified>
  <cp:category/>
  <cp:version/>
  <cp:contentType/>
  <cp:contentStatus/>
</cp:coreProperties>
</file>