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1110" windowWidth="11580" windowHeight="6795" activeTab="0"/>
  </bookViews>
  <sheets>
    <sheet name="19.3" sheetId="1" r:id="rId1"/>
    <sheet name="19.4" sheetId="2" r:id="rId2"/>
    <sheet name="19.10" sheetId="3" r:id="rId3"/>
    <sheet name="19.13" sheetId="4" r:id="rId4"/>
    <sheet name="19.16" sheetId="5" r:id="rId5"/>
    <sheet name="19.17" sheetId="6" r:id="rId6"/>
    <sheet name="19.20" sheetId="7" r:id="rId7"/>
    <sheet name="19.21" sheetId="8" r:id="rId8"/>
    <sheet name="19.23" sheetId="9" r:id="rId9"/>
    <sheet name="19.24" sheetId="10" r:id="rId10"/>
    <sheet name="19.26" sheetId="11" r:id="rId11"/>
    <sheet name="19.27" sheetId="12" r:id="rId12"/>
    <sheet name="19.29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2">'19.10'!$B$73</definedName>
    <definedName name="\A">#REF!</definedName>
    <definedName name="\B" localSheetId="2">'[10]p405'!#REF!</definedName>
    <definedName name="\B" localSheetId="3">'[10]p405'!#REF!</definedName>
    <definedName name="\B" localSheetId="4">'[10]p405'!#REF!</definedName>
    <definedName name="\B" localSheetId="5">'[10]p405'!#REF!</definedName>
    <definedName name="\B" localSheetId="6">'[10]p405'!#REF!</definedName>
    <definedName name="\B" localSheetId="7">'[10]p405'!#REF!</definedName>
    <definedName name="\B" localSheetId="8">'[11]p405'!#REF!</definedName>
    <definedName name="\B" localSheetId="9">'[10]p405'!#REF!</definedName>
    <definedName name="\B" localSheetId="10">'[10]p405'!#REF!</definedName>
    <definedName name="\B" localSheetId="11">'[10]p405'!#REF!</definedName>
    <definedName name="\B" localSheetId="12">'[10]p405'!#REF!</definedName>
    <definedName name="\B" localSheetId="0">'[10]p405'!#REF!</definedName>
    <definedName name="\B" localSheetId="1">'[10]p405'!#REF!</definedName>
    <definedName name="\B">#REF!</definedName>
    <definedName name="\C" localSheetId="2">'19.10'!$B$75</definedName>
    <definedName name="\C" localSheetId="4">'19.16'!#REF!</definedName>
    <definedName name="\C">#REF!</definedName>
    <definedName name="\D" localSheetId="2">'19.10'!$B$77</definedName>
    <definedName name="\D" localSheetId="4">#REF!</definedName>
    <definedName name="\D" localSheetId="9">#REF!</definedName>
    <definedName name="\D" localSheetId="11">#REF!</definedName>
    <definedName name="\D" localSheetId="12">#REF!</definedName>
    <definedName name="\D">'[5]19.11-12'!$B$51</definedName>
    <definedName name="\G" localSheetId="2">'19.10'!#REF!</definedName>
    <definedName name="\G" localSheetId="3">'[9]19.10'!#REF!</definedName>
    <definedName name="\G" localSheetId="4">'19.16'!#REF!</definedName>
    <definedName name="\G" localSheetId="5">'[9]19.10'!#REF!</definedName>
    <definedName name="\G" localSheetId="6">'[9]19.10'!#REF!</definedName>
    <definedName name="\G" localSheetId="7">'[9]19.10'!#REF!</definedName>
    <definedName name="\G" localSheetId="8">#REF!</definedName>
    <definedName name="\G" localSheetId="9">'[9]19.10'!#REF!</definedName>
    <definedName name="\G" localSheetId="10">'[9]19.10'!#REF!</definedName>
    <definedName name="\G" localSheetId="11">'[9]19.10'!#REF!</definedName>
    <definedName name="\G" localSheetId="12">'[9]19.10'!#REF!</definedName>
    <definedName name="\G" localSheetId="0">'[9]19.10'!#REF!</definedName>
    <definedName name="\G" localSheetId="1">'[9]19.10'!#REF!</definedName>
    <definedName name="\G">#REF!</definedName>
    <definedName name="\I">#REF!</definedName>
    <definedName name="\L" localSheetId="2">'19.10'!$B$79</definedName>
    <definedName name="\L" localSheetId="4">#REF!</definedName>
    <definedName name="\L" localSheetId="9">#REF!</definedName>
    <definedName name="\L" localSheetId="11">#REF!</definedName>
    <definedName name="\L" localSheetId="12">#REF!</definedName>
    <definedName name="\L">'[5]19.11-12'!$B$53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0">#REF!</definedName>
    <definedName name="\N" localSheetId="11">#REF!</definedName>
    <definedName name="\N" localSheetId="12">#REF!</definedName>
    <definedName name="\N" localSheetId="0">#REF!</definedName>
    <definedName name="\N" localSheetId="1">#REF!</definedName>
    <definedName name="\N">#REF!</definedName>
    <definedName name="\T" localSheetId="2">'[9]19.19'!#REF!</definedName>
    <definedName name="\T" localSheetId="3">'[9]19.19'!#REF!</definedName>
    <definedName name="\T" localSheetId="4">'[9]19.19'!#REF!</definedName>
    <definedName name="\T" localSheetId="5">'[9]19.19'!#REF!</definedName>
    <definedName name="\T" localSheetId="6">'[9]19.19'!#REF!</definedName>
    <definedName name="\T" localSheetId="7">'[9]19.19'!#REF!</definedName>
    <definedName name="\T" localSheetId="8">#REF!</definedName>
    <definedName name="\T" localSheetId="9">'[9]19.19'!#REF!</definedName>
    <definedName name="\T" localSheetId="10">'[9]19.19'!#REF!</definedName>
    <definedName name="\T" localSheetId="11">'[9]19.19'!#REF!</definedName>
    <definedName name="\T" localSheetId="12">'[9]19.19'!#REF!</definedName>
    <definedName name="\T" localSheetId="0">'[9]19.19'!#REF!</definedName>
    <definedName name="\T" localSheetId="1">'[9]19.19'!#REF!</definedName>
    <definedName name="\T">'[4]GANADE10'!$B$90</definedName>
    <definedName name="__123Graph_A" localSheetId="2" hidden="1">'[9]19.16'!#REF!</definedName>
    <definedName name="__123Graph_A" localSheetId="3" hidden="1">'[9]19.16'!#REF!</definedName>
    <definedName name="__123Graph_A" localSheetId="4" hidden="1">'19.16'!#REF!</definedName>
    <definedName name="__123Graph_A" localSheetId="5" hidden="1">'[9]19.16'!#REF!</definedName>
    <definedName name="__123Graph_A" localSheetId="6" hidden="1">'[9]19.16'!#REF!</definedName>
    <definedName name="__123Graph_A" localSheetId="7" hidden="1">'[9]19.16'!#REF!</definedName>
    <definedName name="__123Graph_A" localSheetId="8" hidden="1">#REF!</definedName>
    <definedName name="__123Graph_A" localSheetId="9" hidden="1">'[9]19.16'!#REF!</definedName>
    <definedName name="__123Graph_A" localSheetId="10" hidden="1">'[9]19.16'!#REF!</definedName>
    <definedName name="__123Graph_A" localSheetId="11" hidden="1">'[9]19.16'!#REF!</definedName>
    <definedName name="__123Graph_A" localSheetId="12" hidden="1">'[9]19.16'!#REF!</definedName>
    <definedName name="__123Graph_A" localSheetId="0" hidden="1">'[9]19.16'!#REF!</definedName>
    <definedName name="__123Graph_A" localSheetId="1" hidden="1">'[9]19.16'!#REF!</definedName>
    <definedName name="__123Graph_A" hidden="1">'[5]19.14-15'!$B$34:$B$37</definedName>
    <definedName name="__123Graph_ACurrent" localSheetId="2" hidden="1">'[9]19.16'!#REF!</definedName>
    <definedName name="__123Graph_ACurrent" localSheetId="3" hidden="1">'[9]19.16'!#REF!</definedName>
    <definedName name="__123Graph_ACurrent" localSheetId="4" hidden="1">'19.16'!#REF!</definedName>
    <definedName name="__123Graph_ACurrent" localSheetId="5" hidden="1">'[9]19.16'!#REF!</definedName>
    <definedName name="__123Graph_ACurrent" localSheetId="6" hidden="1">'[9]19.16'!#REF!</definedName>
    <definedName name="__123Graph_ACurrent" localSheetId="7" hidden="1">'[9]19.16'!#REF!</definedName>
    <definedName name="__123Graph_ACurrent" localSheetId="8" hidden="1">#REF!</definedName>
    <definedName name="__123Graph_ACurrent" localSheetId="9" hidden="1">'[9]19.16'!#REF!</definedName>
    <definedName name="__123Graph_ACurrent" localSheetId="10" hidden="1">'[9]19.16'!#REF!</definedName>
    <definedName name="__123Graph_ACurrent" localSheetId="11" hidden="1">'[9]19.16'!#REF!</definedName>
    <definedName name="__123Graph_ACurrent" localSheetId="12" hidden="1">'[9]19.16'!#REF!</definedName>
    <definedName name="__123Graph_ACurrent" localSheetId="0" hidden="1">'[9]19.16'!#REF!</definedName>
    <definedName name="__123Graph_ACurrent" localSheetId="1" hidden="1">'[9]19.16'!#REF!</definedName>
    <definedName name="__123Graph_ACurrent" hidden="1">'[5]19.14-15'!$B$34:$B$37</definedName>
    <definedName name="__123Graph_AGrßfico1" localSheetId="2" hidden="1">'[9]19.16'!#REF!</definedName>
    <definedName name="__123Graph_AGrßfico1" localSheetId="3" hidden="1">'[9]19.16'!#REF!</definedName>
    <definedName name="__123Graph_AGrßfico1" localSheetId="4" hidden="1">'19.16'!#REF!</definedName>
    <definedName name="__123Graph_AGrßfico1" localSheetId="5" hidden="1">'[9]19.16'!#REF!</definedName>
    <definedName name="__123Graph_AGrßfico1" localSheetId="6" hidden="1">'[9]19.16'!#REF!</definedName>
    <definedName name="__123Graph_AGrßfico1" localSheetId="7" hidden="1">'[9]19.16'!#REF!</definedName>
    <definedName name="__123Graph_AGrßfico1" localSheetId="8" hidden="1">#REF!</definedName>
    <definedName name="__123Graph_AGrßfico1" localSheetId="9" hidden="1">'[9]19.16'!#REF!</definedName>
    <definedName name="__123Graph_AGrßfico1" localSheetId="10" hidden="1">'[9]19.16'!#REF!</definedName>
    <definedName name="__123Graph_AGrßfico1" localSheetId="11" hidden="1">'[9]19.16'!#REF!</definedName>
    <definedName name="__123Graph_AGrßfico1" localSheetId="12" hidden="1">'[9]19.16'!#REF!</definedName>
    <definedName name="__123Graph_AGrßfico1" localSheetId="0" hidden="1">'[9]19.16'!#REF!</definedName>
    <definedName name="__123Graph_AGrßfico1" localSheetId="1" hidden="1">'[9]19.16'!#REF!</definedName>
    <definedName name="__123Graph_AGrßfico1" hidden="1">'[5]19.14-15'!$B$34:$B$37</definedName>
    <definedName name="__123Graph_B" localSheetId="2" hidden="1">'[9]19.16'!#REF!</definedName>
    <definedName name="__123Graph_B" localSheetId="3" hidden="1">'[9]19.16'!#REF!</definedName>
    <definedName name="__123Graph_B" localSheetId="4" hidden="1">'19.16'!#REF!</definedName>
    <definedName name="__123Graph_B" localSheetId="5" hidden="1">'[9]19.16'!#REF!</definedName>
    <definedName name="__123Graph_B" localSheetId="6" hidden="1">'[9]19.16'!#REF!</definedName>
    <definedName name="__123Graph_B" localSheetId="7" hidden="1">'[9]19.16'!#REF!</definedName>
    <definedName name="__123Graph_B" localSheetId="8" hidden="1">#REF!</definedName>
    <definedName name="__123Graph_B" localSheetId="9" hidden="1">'[9]19.16'!#REF!</definedName>
    <definedName name="__123Graph_B" localSheetId="10" hidden="1">'[9]19.16'!#REF!</definedName>
    <definedName name="__123Graph_B" localSheetId="11" hidden="1">'[9]19.16'!#REF!</definedName>
    <definedName name="__123Graph_B" localSheetId="12" hidden="1">'[9]19.16'!#REF!</definedName>
    <definedName name="__123Graph_B" localSheetId="0" hidden="1">'[9]19.16'!#REF!</definedName>
    <definedName name="__123Graph_B" localSheetId="1" hidden="1">'[9]19.16'!#REF!</definedName>
    <definedName name="__123Graph_B" hidden="1">'[1]p122'!#REF!</definedName>
    <definedName name="__123Graph_BCurrent" localSheetId="2" hidden="1">'[9]19.16'!#REF!</definedName>
    <definedName name="__123Graph_BCurrent" localSheetId="3" hidden="1">'[9]19.16'!#REF!</definedName>
    <definedName name="__123Graph_BCurrent" localSheetId="4" hidden="1">'19.16'!#REF!</definedName>
    <definedName name="__123Graph_BCurrent" localSheetId="5" hidden="1">'[9]19.16'!#REF!</definedName>
    <definedName name="__123Graph_BCurrent" localSheetId="6" hidden="1">'[9]19.16'!#REF!</definedName>
    <definedName name="__123Graph_BCurrent" localSheetId="7" hidden="1">'[9]19.16'!#REF!</definedName>
    <definedName name="__123Graph_BCurrent" localSheetId="8" hidden="1">#REF!</definedName>
    <definedName name="__123Graph_BCurrent" localSheetId="9" hidden="1">'[9]19.16'!#REF!</definedName>
    <definedName name="__123Graph_BCurrent" localSheetId="10" hidden="1">'[9]19.16'!#REF!</definedName>
    <definedName name="__123Graph_BCurrent" localSheetId="11" hidden="1">'[9]19.16'!#REF!</definedName>
    <definedName name="__123Graph_BCurrent" localSheetId="12" hidden="1">'[9]19.16'!#REF!</definedName>
    <definedName name="__123Graph_BCurrent" localSheetId="0" hidden="1">'[9]19.16'!#REF!</definedName>
    <definedName name="__123Graph_BCurrent" localSheetId="1" hidden="1">'[9]19.16'!#REF!</definedName>
    <definedName name="__123Graph_BCurrent" hidden="1">'[5]19.14-15'!#REF!</definedName>
    <definedName name="__123Graph_BGrßfico1" localSheetId="2" hidden="1">'[9]19.16'!#REF!</definedName>
    <definedName name="__123Graph_BGrßfico1" localSheetId="3" hidden="1">'[9]19.16'!#REF!</definedName>
    <definedName name="__123Graph_BGrßfico1" localSheetId="4" hidden="1">'19.16'!#REF!</definedName>
    <definedName name="__123Graph_BGrßfico1" localSheetId="5" hidden="1">'[9]19.16'!#REF!</definedName>
    <definedName name="__123Graph_BGrßfico1" localSheetId="6" hidden="1">'[9]19.16'!#REF!</definedName>
    <definedName name="__123Graph_BGrßfico1" localSheetId="7" hidden="1">'[9]19.16'!#REF!</definedName>
    <definedName name="__123Graph_BGrßfico1" localSheetId="8" hidden="1">#REF!</definedName>
    <definedName name="__123Graph_BGrßfico1" localSheetId="9" hidden="1">'[9]19.16'!#REF!</definedName>
    <definedName name="__123Graph_BGrßfico1" localSheetId="10" hidden="1">'[9]19.16'!#REF!</definedName>
    <definedName name="__123Graph_BGrßfico1" localSheetId="11" hidden="1">'[9]19.16'!#REF!</definedName>
    <definedName name="__123Graph_BGrßfico1" localSheetId="12" hidden="1">'[9]19.16'!#REF!</definedName>
    <definedName name="__123Graph_BGrßfico1" localSheetId="0" hidden="1">'[9]19.16'!#REF!</definedName>
    <definedName name="__123Graph_BGrßfico1" localSheetId="1" hidden="1">'[9]19.16'!#REF!</definedName>
    <definedName name="__123Graph_BGrßfico1" hidden="1">'[5]19.14-15'!#REF!</definedName>
    <definedName name="__123Graph_C" localSheetId="2" hidden="1">'[9]19.16'!#REF!</definedName>
    <definedName name="__123Graph_C" localSheetId="3" hidden="1">'[9]19.16'!#REF!</definedName>
    <definedName name="__123Graph_C" localSheetId="4" hidden="1">'19.16'!#REF!</definedName>
    <definedName name="__123Graph_C" localSheetId="5" hidden="1">'[9]19.16'!#REF!</definedName>
    <definedName name="__123Graph_C" localSheetId="6" hidden="1">'[9]19.16'!#REF!</definedName>
    <definedName name="__123Graph_C" localSheetId="7" hidden="1">'[9]19.16'!#REF!</definedName>
    <definedName name="__123Graph_C" localSheetId="8" hidden="1">#REF!</definedName>
    <definedName name="__123Graph_C" localSheetId="9" hidden="1">'[9]19.16'!#REF!</definedName>
    <definedName name="__123Graph_C" localSheetId="10" hidden="1">'[9]19.16'!#REF!</definedName>
    <definedName name="__123Graph_C" localSheetId="11" hidden="1">'[9]19.16'!#REF!</definedName>
    <definedName name="__123Graph_C" localSheetId="12" hidden="1">'[9]19.16'!#REF!</definedName>
    <definedName name="__123Graph_C" localSheetId="0" hidden="1">'[9]19.16'!#REF!</definedName>
    <definedName name="__123Graph_C" localSheetId="1" hidden="1">'[9]19.16'!#REF!</definedName>
    <definedName name="__123Graph_C" hidden="1">'[5]19.14-15'!$C$34:$C$37</definedName>
    <definedName name="__123Graph_CCurrent" localSheetId="2" hidden="1">'[9]19.16'!#REF!</definedName>
    <definedName name="__123Graph_CCurrent" localSheetId="3" hidden="1">'[9]19.16'!#REF!</definedName>
    <definedName name="__123Graph_CCurrent" localSheetId="4" hidden="1">'19.16'!#REF!</definedName>
    <definedName name="__123Graph_CCurrent" localSheetId="5" hidden="1">'[9]19.16'!#REF!</definedName>
    <definedName name="__123Graph_CCurrent" localSheetId="6" hidden="1">'[9]19.16'!#REF!</definedName>
    <definedName name="__123Graph_CCurrent" localSheetId="7" hidden="1">'[9]19.16'!#REF!</definedName>
    <definedName name="__123Graph_CCurrent" localSheetId="8" hidden="1">#REF!</definedName>
    <definedName name="__123Graph_CCurrent" localSheetId="9" hidden="1">'[9]19.16'!#REF!</definedName>
    <definedName name="__123Graph_CCurrent" localSheetId="10" hidden="1">'[9]19.16'!#REF!</definedName>
    <definedName name="__123Graph_CCurrent" localSheetId="11" hidden="1">'[9]19.16'!#REF!</definedName>
    <definedName name="__123Graph_CCurrent" localSheetId="12" hidden="1">'[9]19.16'!#REF!</definedName>
    <definedName name="__123Graph_CCurrent" localSheetId="0" hidden="1">'[9]19.16'!#REF!</definedName>
    <definedName name="__123Graph_CCurrent" localSheetId="1" hidden="1">'[9]19.16'!#REF!</definedName>
    <definedName name="__123Graph_CCurrent" hidden="1">'[5]19.14-15'!$C$34:$C$37</definedName>
    <definedName name="__123Graph_CGrßfico1" localSheetId="2" hidden="1">'[9]19.16'!#REF!</definedName>
    <definedName name="__123Graph_CGrßfico1" localSheetId="3" hidden="1">'[9]19.16'!#REF!</definedName>
    <definedName name="__123Graph_CGrßfico1" localSheetId="4" hidden="1">'19.16'!#REF!</definedName>
    <definedName name="__123Graph_CGrßfico1" localSheetId="5" hidden="1">'[9]19.16'!#REF!</definedName>
    <definedName name="__123Graph_CGrßfico1" localSheetId="6" hidden="1">'[9]19.16'!#REF!</definedName>
    <definedName name="__123Graph_CGrßfico1" localSheetId="7" hidden="1">'[9]19.16'!#REF!</definedName>
    <definedName name="__123Graph_CGrßfico1" localSheetId="8" hidden="1">#REF!</definedName>
    <definedName name="__123Graph_CGrßfico1" localSheetId="9" hidden="1">'[9]19.16'!#REF!</definedName>
    <definedName name="__123Graph_CGrßfico1" localSheetId="10" hidden="1">'[9]19.16'!#REF!</definedName>
    <definedName name="__123Graph_CGrßfico1" localSheetId="11" hidden="1">'[9]19.16'!#REF!</definedName>
    <definedName name="__123Graph_CGrßfico1" localSheetId="12" hidden="1">'[9]19.16'!#REF!</definedName>
    <definedName name="__123Graph_CGrßfico1" localSheetId="0" hidden="1">'[9]19.16'!#REF!</definedName>
    <definedName name="__123Graph_CGrßfico1" localSheetId="1" hidden="1">'[9]19.16'!#REF!</definedName>
    <definedName name="__123Graph_CGrßfico1" hidden="1">'[5]19.14-15'!$C$34:$C$37</definedName>
    <definedName name="__123Graph_D" localSheetId="2" hidden="1">'[9]19.16'!#REF!</definedName>
    <definedName name="__123Graph_D" localSheetId="3" hidden="1">'[9]19.16'!#REF!</definedName>
    <definedName name="__123Graph_D" localSheetId="4" hidden="1">'19.16'!#REF!</definedName>
    <definedName name="__123Graph_D" localSheetId="5" hidden="1">'[9]19.16'!#REF!</definedName>
    <definedName name="__123Graph_D" localSheetId="6" hidden="1">'[9]19.16'!#REF!</definedName>
    <definedName name="__123Graph_D" localSheetId="7" hidden="1">'[9]19.16'!#REF!</definedName>
    <definedName name="__123Graph_D" localSheetId="8" hidden="1">#REF!</definedName>
    <definedName name="__123Graph_D" localSheetId="9" hidden="1">'[9]19.16'!#REF!</definedName>
    <definedName name="__123Graph_D" localSheetId="10" hidden="1">'[9]19.16'!#REF!</definedName>
    <definedName name="__123Graph_D" localSheetId="11" hidden="1">'[9]19.16'!#REF!</definedName>
    <definedName name="__123Graph_D" localSheetId="12" hidden="1">'[9]19.16'!#REF!</definedName>
    <definedName name="__123Graph_D" localSheetId="0" hidden="1">'[9]19.16'!#REF!</definedName>
    <definedName name="__123Graph_D" localSheetId="1" hidden="1">'[9]19.16'!#REF!</definedName>
    <definedName name="__123Graph_D" hidden="1">'[1]p122'!#REF!</definedName>
    <definedName name="__123Graph_DCurrent" localSheetId="2" hidden="1">'[9]19.16'!#REF!</definedName>
    <definedName name="__123Graph_DCurrent" localSheetId="3" hidden="1">'[9]19.16'!#REF!</definedName>
    <definedName name="__123Graph_DCurrent" localSheetId="4" hidden="1">'19.16'!#REF!</definedName>
    <definedName name="__123Graph_DCurrent" localSheetId="5" hidden="1">'[9]19.16'!#REF!</definedName>
    <definedName name="__123Graph_DCurrent" localSheetId="6" hidden="1">'[9]19.16'!#REF!</definedName>
    <definedName name="__123Graph_DCurrent" localSheetId="7" hidden="1">'[9]19.16'!#REF!</definedName>
    <definedName name="__123Graph_DCurrent" localSheetId="8" hidden="1">#REF!</definedName>
    <definedName name="__123Graph_DCurrent" localSheetId="9" hidden="1">'[9]19.16'!#REF!</definedName>
    <definedName name="__123Graph_DCurrent" localSheetId="10" hidden="1">'[9]19.16'!#REF!</definedName>
    <definedName name="__123Graph_DCurrent" localSheetId="11" hidden="1">'[9]19.16'!#REF!</definedName>
    <definedName name="__123Graph_DCurrent" localSheetId="12" hidden="1">'[9]19.16'!#REF!</definedName>
    <definedName name="__123Graph_DCurrent" localSheetId="0" hidden="1">'[9]19.16'!#REF!</definedName>
    <definedName name="__123Graph_DCurrent" localSheetId="1" hidden="1">'[9]19.16'!#REF!</definedName>
    <definedName name="__123Graph_DCurrent" hidden="1">'[5]19.14-15'!#REF!</definedName>
    <definedName name="__123Graph_DGrßfico1" localSheetId="2" hidden="1">'[9]19.16'!#REF!</definedName>
    <definedName name="__123Graph_DGrßfico1" localSheetId="3" hidden="1">'[9]19.16'!#REF!</definedName>
    <definedName name="__123Graph_DGrßfico1" localSheetId="4" hidden="1">'19.16'!#REF!</definedName>
    <definedName name="__123Graph_DGrßfico1" localSheetId="5" hidden="1">'[9]19.16'!#REF!</definedName>
    <definedName name="__123Graph_DGrßfico1" localSheetId="6" hidden="1">'[9]19.16'!#REF!</definedName>
    <definedName name="__123Graph_DGrßfico1" localSheetId="7" hidden="1">'[9]19.16'!#REF!</definedName>
    <definedName name="__123Graph_DGrßfico1" localSheetId="8" hidden="1">#REF!</definedName>
    <definedName name="__123Graph_DGrßfico1" localSheetId="9" hidden="1">'[9]19.16'!#REF!</definedName>
    <definedName name="__123Graph_DGrßfico1" localSheetId="10" hidden="1">'[9]19.16'!#REF!</definedName>
    <definedName name="__123Graph_DGrßfico1" localSheetId="11" hidden="1">'[9]19.16'!#REF!</definedName>
    <definedName name="__123Graph_DGrßfico1" localSheetId="12" hidden="1">'[9]19.16'!#REF!</definedName>
    <definedName name="__123Graph_DGrßfico1" localSheetId="0" hidden="1">'[9]19.16'!#REF!</definedName>
    <definedName name="__123Graph_DGrßfico1" localSheetId="1" hidden="1">'[9]19.16'!#REF!</definedName>
    <definedName name="__123Graph_DGrßfico1" hidden="1">'[5]19.14-15'!#REF!</definedName>
    <definedName name="__123Graph_E" localSheetId="2" hidden="1">'[9]19.16'!#REF!</definedName>
    <definedName name="__123Graph_E" localSheetId="3" hidden="1">'[9]19.16'!#REF!</definedName>
    <definedName name="__123Graph_E" localSheetId="4" hidden="1">'19.16'!#REF!</definedName>
    <definedName name="__123Graph_E" localSheetId="5" hidden="1">'[9]19.16'!#REF!</definedName>
    <definedName name="__123Graph_E" localSheetId="6" hidden="1">'[9]19.16'!#REF!</definedName>
    <definedName name="__123Graph_E" localSheetId="7" hidden="1">'[9]19.16'!#REF!</definedName>
    <definedName name="__123Graph_E" localSheetId="8" hidden="1">#REF!</definedName>
    <definedName name="__123Graph_E" localSheetId="9" hidden="1">'[9]19.16'!#REF!</definedName>
    <definedName name="__123Graph_E" localSheetId="10" hidden="1">'[9]19.16'!#REF!</definedName>
    <definedName name="__123Graph_E" localSheetId="11" hidden="1">'[9]19.16'!#REF!</definedName>
    <definedName name="__123Graph_E" localSheetId="12" hidden="1">'[9]19.16'!#REF!</definedName>
    <definedName name="__123Graph_E" localSheetId="0" hidden="1">'[9]19.16'!#REF!</definedName>
    <definedName name="__123Graph_E" localSheetId="1" hidden="1">'[9]19.16'!#REF!</definedName>
    <definedName name="__123Graph_E" hidden="1">'[5]19.14-15'!$D$34:$D$37</definedName>
    <definedName name="__123Graph_ECurrent" localSheetId="2" hidden="1">'[9]19.16'!#REF!</definedName>
    <definedName name="__123Graph_ECurrent" localSheetId="3" hidden="1">'[9]19.16'!#REF!</definedName>
    <definedName name="__123Graph_ECurrent" localSheetId="4" hidden="1">'19.16'!#REF!</definedName>
    <definedName name="__123Graph_ECurrent" localSheetId="5" hidden="1">'[9]19.16'!#REF!</definedName>
    <definedName name="__123Graph_ECurrent" localSheetId="6" hidden="1">'[9]19.16'!#REF!</definedName>
    <definedName name="__123Graph_ECurrent" localSheetId="7" hidden="1">'[9]19.16'!#REF!</definedName>
    <definedName name="__123Graph_ECurrent" localSheetId="8" hidden="1">#REF!</definedName>
    <definedName name="__123Graph_ECurrent" localSheetId="9" hidden="1">'[9]19.16'!#REF!</definedName>
    <definedName name="__123Graph_ECurrent" localSheetId="10" hidden="1">'[9]19.16'!#REF!</definedName>
    <definedName name="__123Graph_ECurrent" localSheetId="11" hidden="1">'[9]19.16'!#REF!</definedName>
    <definedName name="__123Graph_ECurrent" localSheetId="12" hidden="1">'[9]19.16'!#REF!</definedName>
    <definedName name="__123Graph_ECurrent" localSheetId="0" hidden="1">'[9]19.16'!#REF!</definedName>
    <definedName name="__123Graph_ECurrent" localSheetId="1" hidden="1">'[9]19.16'!#REF!</definedName>
    <definedName name="__123Graph_ECurrent" hidden="1">'[5]19.14-15'!$D$34:$D$37</definedName>
    <definedName name="__123Graph_EGrßfico1" localSheetId="2" hidden="1">'[9]19.16'!#REF!</definedName>
    <definedName name="__123Graph_EGrßfico1" localSheetId="3" hidden="1">'[9]19.16'!#REF!</definedName>
    <definedName name="__123Graph_EGrßfico1" localSheetId="4" hidden="1">'19.16'!#REF!</definedName>
    <definedName name="__123Graph_EGrßfico1" localSheetId="5" hidden="1">'[9]19.16'!#REF!</definedName>
    <definedName name="__123Graph_EGrßfico1" localSheetId="6" hidden="1">'[9]19.16'!#REF!</definedName>
    <definedName name="__123Graph_EGrßfico1" localSheetId="7" hidden="1">'[9]19.16'!#REF!</definedName>
    <definedName name="__123Graph_EGrßfico1" localSheetId="8" hidden="1">#REF!</definedName>
    <definedName name="__123Graph_EGrßfico1" localSheetId="9" hidden="1">'[9]19.16'!#REF!</definedName>
    <definedName name="__123Graph_EGrßfico1" localSheetId="10" hidden="1">'[9]19.16'!#REF!</definedName>
    <definedName name="__123Graph_EGrßfico1" localSheetId="11" hidden="1">'[9]19.16'!#REF!</definedName>
    <definedName name="__123Graph_EGrßfico1" localSheetId="12" hidden="1">'[9]19.16'!#REF!</definedName>
    <definedName name="__123Graph_EGrßfico1" localSheetId="0" hidden="1">'[9]19.16'!#REF!</definedName>
    <definedName name="__123Graph_EGrßfico1" localSheetId="1" hidden="1">'[9]19.16'!#REF!</definedName>
    <definedName name="__123Graph_EGrßfico1" hidden="1">'[5]19.14-15'!$D$34:$D$37</definedName>
    <definedName name="__123Graph_F" localSheetId="2" hidden="1">'[9]19.16'!#REF!</definedName>
    <definedName name="__123Graph_F" localSheetId="3" hidden="1">'[9]19.16'!#REF!</definedName>
    <definedName name="__123Graph_F" localSheetId="4" hidden="1">'19.16'!#REF!</definedName>
    <definedName name="__123Graph_F" localSheetId="5" hidden="1">'[9]19.16'!#REF!</definedName>
    <definedName name="__123Graph_F" localSheetId="6" hidden="1">'[9]19.16'!#REF!</definedName>
    <definedName name="__123Graph_F" localSheetId="7" hidden="1">'[9]19.16'!#REF!</definedName>
    <definedName name="__123Graph_F" localSheetId="8" hidden="1">#REF!</definedName>
    <definedName name="__123Graph_F" localSheetId="9" hidden="1">'[9]19.16'!#REF!</definedName>
    <definedName name="__123Graph_F" localSheetId="10" hidden="1">'[9]19.16'!#REF!</definedName>
    <definedName name="__123Graph_F" localSheetId="11" hidden="1">'[9]19.16'!#REF!</definedName>
    <definedName name="__123Graph_F" localSheetId="12" hidden="1">'[9]19.16'!#REF!</definedName>
    <definedName name="__123Graph_F" localSheetId="0" hidden="1">'[9]19.16'!#REF!</definedName>
    <definedName name="__123Graph_F" localSheetId="1" hidden="1">'[9]19.16'!#REF!</definedName>
    <definedName name="__123Graph_F" hidden="1">'[1]p122'!#REF!</definedName>
    <definedName name="__123Graph_FCurrent" localSheetId="2" hidden="1">'[9]19.16'!#REF!</definedName>
    <definedName name="__123Graph_FCurrent" localSheetId="3" hidden="1">'[9]19.16'!#REF!</definedName>
    <definedName name="__123Graph_FCurrent" localSheetId="4" hidden="1">'19.16'!#REF!</definedName>
    <definedName name="__123Graph_FCurrent" localSheetId="5" hidden="1">'[9]19.16'!#REF!</definedName>
    <definedName name="__123Graph_FCurrent" localSheetId="6" hidden="1">'[9]19.16'!#REF!</definedName>
    <definedName name="__123Graph_FCurrent" localSheetId="7" hidden="1">'[9]19.16'!#REF!</definedName>
    <definedName name="__123Graph_FCurrent" localSheetId="8" hidden="1">#REF!</definedName>
    <definedName name="__123Graph_FCurrent" localSheetId="9" hidden="1">'[9]19.16'!#REF!</definedName>
    <definedName name="__123Graph_FCurrent" localSheetId="10" hidden="1">'[9]19.16'!#REF!</definedName>
    <definedName name="__123Graph_FCurrent" localSheetId="11" hidden="1">'[9]19.16'!#REF!</definedName>
    <definedName name="__123Graph_FCurrent" localSheetId="12" hidden="1">'[9]19.16'!#REF!</definedName>
    <definedName name="__123Graph_FCurrent" localSheetId="0" hidden="1">'[9]19.16'!#REF!</definedName>
    <definedName name="__123Graph_FCurrent" localSheetId="1" hidden="1">'[9]19.16'!#REF!</definedName>
    <definedName name="__123Graph_FCurrent" hidden="1">'[5]19.14-15'!#REF!</definedName>
    <definedName name="__123Graph_FGrßfico1" localSheetId="2" hidden="1">'[9]19.16'!#REF!</definedName>
    <definedName name="__123Graph_FGrßfico1" localSheetId="3" hidden="1">'[9]19.16'!#REF!</definedName>
    <definedName name="__123Graph_FGrßfico1" localSheetId="4" hidden="1">'19.16'!#REF!</definedName>
    <definedName name="__123Graph_FGrßfico1" localSheetId="5" hidden="1">'[9]19.16'!#REF!</definedName>
    <definedName name="__123Graph_FGrßfico1" localSheetId="6" hidden="1">'[9]19.16'!#REF!</definedName>
    <definedName name="__123Graph_FGrßfico1" localSheetId="7" hidden="1">'[9]19.16'!#REF!</definedName>
    <definedName name="__123Graph_FGrßfico1" localSheetId="8" hidden="1">#REF!</definedName>
    <definedName name="__123Graph_FGrßfico1" localSheetId="9" hidden="1">'[9]19.16'!#REF!</definedName>
    <definedName name="__123Graph_FGrßfico1" localSheetId="10" hidden="1">'[9]19.16'!#REF!</definedName>
    <definedName name="__123Graph_FGrßfico1" localSheetId="11" hidden="1">'[9]19.16'!#REF!</definedName>
    <definedName name="__123Graph_FGrßfico1" localSheetId="12" hidden="1">'[9]19.16'!#REF!</definedName>
    <definedName name="__123Graph_FGrßfico1" localSheetId="0" hidden="1">'[9]19.16'!#REF!</definedName>
    <definedName name="__123Graph_FGrßfico1" localSheetId="1" hidden="1">'[9]19.16'!#REF!</definedName>
    <definedName name="__123Graph_FGrßfico1" hidden="1">'[5]19.14-15'!#REF!</definedName>
    <definedName name="__123Graph_X" localSheetId="2" hidden="1">'[9]19.16'!#REF!</definedName>
    <definedName name="__123Graph_X" localSheetId="3" hidden="1">'[9]19.16'!#REF!</definedName>
    <definedName name="__123Graph_X" localSheetId="4" hidden="1">'19.16'!#REF!</definedName>
    <definedName name="__123Graph_X" localSheetId="5" hidden="1">'[9]19.16'!#REF!</definedName>
    <definedName name="__123Graph_X" localSheetId="6" hidden="1">'[9]19.16'!#REF!</definedName>
    <definedName name="__123Graph_X" localSheetId="7" hidden="1">'[9]19.16'!#REF!</definedName>
    <definedName name="__123Graph_X" localSheetId="8" hidden="1">#REF!</definedName>
    <definedName name="__123Graph_X" localSheetId="9" hidden="1">'[9]19.16'!#REF!</definedName>
    <definedName name="__123Graph_X" localSheetId="10" hidden="1">'[9]19.16'!#REF!</definedName>
    <definedName name="__123Graph_X" localSheetId="11" hidden="1">'[9]19.16'!#REF!</definedName>
    <definedName name="__123Graph_X" localSheetId="12" hidden="1">'[9]19.16'!#REF!</definedName>
    <definedName name="__123Graph_X" localSheetId="0" hidden="1">'[9]19.16'!#REF!</definedName>
    <definedName name="__123Graph_X" localSheetId="1" hidden="1">'[9]19.16'!#REF!</definedName>
    <definedName name="__123Graph_X" hidden="1">'[1]p122'!#REF!</definedName>
    <definedName name="__123Graph_XCurrent" localSheetId="2" hidden="1">'[9]19.16'!#REF!</definedName>
    <definedName name="__123Graph_XCurrent" localSheetId="3" hidden="1">'[9]19.16'!#REF!</definedName>
    <definedName name="__123Graph_XCurrent" localSheetId="4" hidden="1">'19.16'!#REF!</definedName>
    <definedName name="__123Graph_XCurrent" localSheetId="5" hidden="1">'[9]19.16'!#REF!</definedName>
    <definedName name="__123Graph_XCurrent" localSheetId="6" hidden="1">'[9]19.16'!#REF!</definedName>
    <definedName name="__123Graph_XCurrent" localSheetId="7" hidden="1">'[9]19.16'!#REF!</definedName>
    <definedName name="__123Graph_XCurrent" localSheetId="8" hidden="1">#REF!</definedName>
    <definedName name="__123Graph_XCurrent" localSheetId="9" hidden="1">'[9]19.16'!#REF!</definedName>
    <definedName name="__123Graph_XCurrent" localSheetId="10" hidden="1">'[9]19.16'!#REF!</definedName>
    <definedName name="__123Graph_XCurrent" localSheetId="11" hidden="1">'[9]19.16'!#REF!</definedName>
    <definedName name="__123Graph_XCurrent" localSheetId="12" hidden="1">'[9]19.16'!#REF!</definedName>
    <definedName name="__123Graph_XCurrent" localSheetId="0" hidden="1">'[9]19.16'!#REF!</definedName>
    <definedName name="__123Graph_XCurrent" localSheetId="1" hidden="1">'[9]19.16'!#REF!</definedName>
    <definedName name="__123Graph_XCurrent" hidden="1">'[5]19.14-15'!#REF!</definedName>
    <definedName name="__123Graph_XGrßfico1" localSheetId="2" hidden="1">'[9]19.16'!#REF!</definedName>
    <definedName name="__123Graph_XGrßfico1" localSheetId="3" hidden="1">'[9]19.16'!#REF!</definedName>
    <definedName name="__123Graph_XGrßfico1" localSheetId="4" hidden="1">'19.16'!#REF!</definedName>
    <definedName name="__123Graph_XGrßfico1" localSheetId="5" hidden="1">'[9]19.16'!#REF!</definedName>
    <definedName name="__123Graph_XGrßfico1" localSheetId="6" hidden="1">'[9]19.16'!#REF!</definedName>
    <definedName name="__123Graph_XGrßfico1" localSheetId="7" hidden="1">'[9]19.16'!#REF!</definedName>
    <definedName name="__123Graph_XGrßfico1" localSheetId="8" hidden="1">#REF!</definedName>
    <definedName name="__123Graph_XGrßfico1" localSheetId="9" hidden="1">'[9]19.16'!#REF!</definedName>
    <definedName name="__123Graph_XGrßfico1" localSheetId="10" hidden="1">'[9]19.16'!#REF!</definedName>
    <definedName name="__123Graph_XGrßfico1" localSheetId="11" hidden="1">'[9]19.16'!#REF!</definedName>
    <definedName name="__123Graph_XGrßfico1" localSheetId="12" hidden="1">'[9]19.16'!#REF!</definedName>
    <definedName name="__123Graph_XGrßfico1" localSheetId="0" hidden="1">'[9]19.16'!#REF!</definedName>
    <definedName name="__123Graph_XGrßfico1" localSheetId="1" hidden="1">'[9]19.16'!#REF!</definedName>
    <definedName name="__123Graph_XGrßfico1" hidden="1">'[5]19.14-15'!#REF!</definedName>
    <definedName name="_Dist_Values" hidden="1">'19.29'!$A$4</definedName>
    <definedName name="A_impresión_IM">#REF!</definedName>
    <definedName name="alk">'[5]19.11-12'!$B$53</definedName>
    <definedName name="_xlnm.Print_Area" localSheetId="2">'19.10'!$A$1:$H$53</definedName>
    <definedName name="_xlnm.Print_Area" localSheetId="3">'19.13'!$A$1:$J$87</definedName>
    <definedName name="_xlnm.Print_Area" localSheetId="4">'19.16'!$A$1:$G$53</definedName>
    <definedName name="_xlnm.Print_Area" localSheetId="5">'19.17'!$A$1:$I$87</definedName>
    <definedName name="_xlnm.Print_Area" localSheetId="6">'19.20'!$A$1:$H$86</definedName>
    <definedName name="_xlnm.Print_Area" localSheetId="7">'19.21'!$A$1:$G$87</definedName>
    <definedName name="_xlnm.Print_Area" localSheetId="8">'19.23'!$A$1:$J$58</definedName>
    <definedName name="_xlnm.Print_Area" localSheetId="9">'19.24'!$A$1:$G$53</definedName>
    <definedName name="_xlnm.Print_Area" localSheetId="10">'19.26'!$A$1:$D$87</definedName>
    <definedName name="_xlnm.Print_Area" localSheetId="11">'19.27'!$A$1:$G$53</definedName>
    <definedName name="_xlnm.Print_Area" localSheetId="12">'19.29'!$A$1:$D$53</definedName>
    <definedName name="_xlnm.Print_Area" localSheetId="0">'19.3'!$A$1:$H$86</definedName>
    <definedName name="_xlnm.Print_Area" localSheetId="1">'19.4'!$A$1:$I$88</definedName>
    <definedName name="GUION">#REF!</definedName>
    <definedName name="Imprimir_área_IM" localSheetId="2">'[7]GANADE15'!$A$35:$AG$39</definedName>
    <definedName name="Imprimir_área_IM" localSheetId="3">'[7]GANADE15'!$A$35:$AG$39</definedName>
    <definedName name="Imprimir_área_IM" localSheetId="4">'[7]GANADE15'!$A$35:$AG$39</definedName>
    <definedName name="Imprimir_área_IM" localSheetId="5">'[7]GANADE15'!$A$35:$AG$39</definedName>
    <definedName name="Imprimir_área_IM" localSheetId="6">'[7]GANADE15'!$A$35:$AG$39</definedName>
    <definedName name="Imprimir_área_IM" localSheetId="7">'[7]GANADE15'!$A$35:$AG$39</definedName>
    <definedName name="Imprimir_área_IM" localSheetId="8">'[12]GANADE15'!$A$35:$AG$39</definedName>
    <definedName name="Imprimir_área_IM" localSheetId="9">'[7]GANADE15'!$A$35:$AG$39</definedName>
    <definedName name="Imprimir_área_IM" localSheetId="10">'[7]GANADE15'!$A$35:$AG$39</definedName>
    <definedName name="Imprimir_área_IM" localSheetId="11">'[7]GANADE15'!$A$35:$AG$39</definedName>
    <definedName name="Imprimir_área_IM" localSheetId="12">'[7]GANADE15'!$A$35:$AG$39</definedName>
    <definedName name="Imprimir_área_IM" localSheetId="0">'[7]GANADE15'!$A$35:$AG$39</definedName>
    <definedName name="Imprimir_área_IM" localSheetId="1">'[7]GANADE15'!$A$35:$AG$39</definedName>
    <definedName name="Imprimir_área_IM">#REF!</definedName>
    <definedName name="p421" localSheetId="8">'[13]CARNE1'!$B$44</definedName>
    <definedName name="p421">'[6]CARNE1'!$B$44</definedName>
    <definedName name="p431" localSheetId="8" hidden="1">'[13]CARNE7'!$G$11:$G$93</definedName>
    <definedName name="p431" hidden="1">'[6]CARNE7'!$G$11:$G$93</definedName>
    <definedName name="PEP">'[7]GANADE1'!$B$79</definedName>
    <definedName name="PEP1">'[8]19.11-12'!$B$51</definedName>
    <definedName name="PEP2" localSheetId="2" hidden="1">'[9]19.15'!#REF!</definedName>
    <definedName name="PEP2" localSheetId="3" hidden="1">'[9]19.15'!#REF!</definedName>
    <definedName name="PEP2" localSheetId="4" hidden="1">'[9]19.15'!#REF!</definedName>
    <definedName name="PEP2" localSheetId="5" hidden="1">'[9]19.15'!#REF!</definedName>
    <definedName name="PEP2" localSheetId="6" hidden="1">'[9]19.15'!#REF!</definedName>
    <definedName name="PEP2" localSheetId="7" hidden="1">'[9]19.15'!#REF!</definedName>
    <definedName name="PEP2" localSheetId="8" hidden="1">#REF!</definedName>
    <definedName name="PEP2" localSheetId="9" hidden="1">'[9]19.15'!#REF!</definedName>
    <definedName name="PEP2" localSheetId="10" hidden="1">'[9]19.15'!#REF!</definedName>
    <definedName name="PEP2" localSheetId="11" hidden="1">'[9]19.15'!#REF!</definedName>
    <definedName name="PEP2" localSheetId="12" hidden="1">'[9]19.15'!#REF!</definedName>
    <definedName name="PEP2" localSheetId="0" hidden="1">'[9]19.15'!#REF!</definedName>
    <definedName name="PEP2" localSheetId="1" hidden="1">'[9]19.15'!#REF!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<sst xmlns="http://schemas.openxmlformats.org/spreadsheetml/2006/main" count="1207" uniqueCount="258">
  <si>
    <t>CENSO GANADERO</t>
  </si>
  <si>
    <t>Provincias y</t>
  </si>
  <si>
    <t>Animales con menos de 12 meses</t>
  </si>
  <si>
    <t>Animales de 12 a menos de 24 meses</t>
  </si>
  <si>
    <t>Comunidades Autónomas</t>
  </si>
  <si>
    <t>Total</t>
  </si>
  <si>
    <t>Destinados</t>
  </si>
  <si>
    <t>Otros</t>
  </si>
  <si>
    <t>Hembras para</t>
  </si>
  <si>
    <t>a sacrificio</t>
  </si>
  <si>
    <t>Machos</t>
  </si>
  <si>
    <t>Hembras</t>
  </si>
  <si>
    <t>Sacrificio</t>
  </si>
  <si>
    <t>Reposición</t>
  </si>
  <si>
    <t>A Coruña</t>
  </si>
  <si>
    <t>Lugo</t>
  </si>
  <si>
    <t>Ourense</t>
  </si>
  <si>
    <t>Pontevedra</t>
  </si>
  <si>
    <t>–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</si>
  <si>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</si>
  <si>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</si>
  <si>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</si>
  <si>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</si>
  <si>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</si>
  <si>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</si>
  <si>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</si>
  <si>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</si>
  <si>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</si>
  <si>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</si>
  <si>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</si>
  <si>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</si>
  <si>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</si>
  <si>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</si>
  <si>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</si>
  <si>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</si>
  <si>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</si>
  <si>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</si>
  <si>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</si>
  <si>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</si>
  <si>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</si>
  <si>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</si>
  <si>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</si>
  <si>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</si>
  <si>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</si>
  <si>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</si>
  <si>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</si>
  <si>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</si>
  <si>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</si>
  <si>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</si>
  <si>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</si>
  <si>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</si>
  <si>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</si>
  <si>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</si>
  <si>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</si>
  <si>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</si>
  <si>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</si>
  <si>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</si>
  <si>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</si>
  <si>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</si>
  <si>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</si>
  <si>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</si>
  <si>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</si>
  <si>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</si>
  <si>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</si>
  <si>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</si>
  <si>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</si>
  <si>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</si>
  <si>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</si>
  <si>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</si>
  <si>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</si>
  <si>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</si>
  <si>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</si>
  <si>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</si>
  <si>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</si>
  <si>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</si>
  <si>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</si>
  <si>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>Animales con 24 meses o más</t>
  </si>
  <si>
    <t>Novillas</t>
  </si>
  <si>
    <t>Vacas</t>
  </si>
  <si>
    <t>Para</t>
  </si>
  <si>
    <t>Para ordeño</t>
  </si>
  <si>
    <t>De ordeño</t>
  </si>
  <si>
    <t>De</t>
  </si>
  <si>
    <t>sacrificio</t>
  </si>
  <si>
    <t>Frisonas</t>
  </si>
  <si>
    <t>Otras</t>
  </si>
  <si>
    <t>no ordeño</t>
  </si>
  <si>
    <t>Países</t>
  </si>
  <si>
    <t xml:space="preserve">           Efectivos</t>
  </si>
  <si>
    <t>Importaciones</t>
  </si>
  <si>
    <t>Exportación</t>
  </si>
  <si>
    <t xml:space="preserve">MUNDO </t>
  </si>
  <si>
    <t xml:space="preserve"> Unión Europea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</si>
  <si>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</si>
  <si>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</si>
  <si>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</si>
  <si>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</si>
  <si>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</si>
  <si>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</si>
  <si>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</si>
  <si>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</si>
  <si>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</si>
  <si>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</si>
  <si>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</si>
  <si>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</t>
  </si>
  <si>
    <t xml:space="preserve">   Reino Unido </t>
  </si>
  <si>
    <t xml:space="preserve">   Suecia</t>
  </si>
  <si>
    <t xml:space="preserve"> Países con Solicitud de Adhesión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</si>
  <si>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</si>
  <si>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</si>
  <si>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</si>
  <si>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</si>
  <si>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</si>
  <si>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</si>
  <si>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</si>
  <si>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</si>
  <si>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</si>
  <si>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</si>
  <si>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</si>
  <si>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</si>
  <si>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</si>
  <si>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</si>
  <si>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</si>
  <si>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</si>
  <si>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</si>
  <si>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</si>
  <si>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</si>
  <si>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</si>
  <si>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</si>
  <si>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</si>
  <si>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</si>
  <si>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</si>
  <si>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>Hembras para vida</t>
  </si>
  <si>
    <t>Corderos</t>
  </si>
  <si>
    <t>Sementales</t>
  </si>
  <si>
    <t>Nunca han parido</t>
  </si>
  <si>
    <t>Que ya han parido</t>
  </si>
  <si>
    <t>No</t>
  </si>
  <si>
    <t>Cubiertas por 1ª vez</t>
  </si>
  <si>
    <t>cubiertas</t>
  </si>
  <si>
    <t>Ordeño</t>
  </si>
  <si>
    <t>No ordeño</t>
  </si>
  <si>
    <t>ordeño</t>
  </si>
  <si>
    <t>Efectivos</t>
  </si>
  <si>
    <t>Exportaciones</t>
  </si>
  <si>
    <t>Ovino</t>
  </si>
  <si>
    <t>Caprino</t>
  </si>
  <si>
    <t>Ovino-caprino</t>
  </si>
  <si>
    <t xml:space="preserve">   Dinamarca</t>
  </si>
  <si>
    <t xml:space="preserve">   Portugal </t>
  </si>
  <si>
    <t>Chivos</t>
  </si>
  <si>
    <t>Cubiertas</t>
  </si>
  <si>
    <t>1ª vez</t>
  </si>
  <si>
    <t>Cerdos</t>
  </si>
  <si>
    <t>Cerdos para cebo de 50 o más kg de p.v.</t>
  </si>
  <si>
    <t>Lechones</t>
  </si>
  <si>
    <t>de 20 a 49</t>
  </si>
  <si>
    <t>De 50 a 79</t>
  </si>
  <si>
    <t>De 80 a 109</t>
  </si>
  <si>
    <t>De 110 o más</t>
  </si>
  <si>
    <t>kg de p.v.</t>
  </si>
  <si>
    <t xml:space="preserve">   Se presenta el total de ganado porcino, incluyendo el porcino extensivo.</t>
  </si>
  <si>
    <t>Reproductores de 50 o más kg de p.v.</t>
  </si>
  <si>
    <t>Cerdas reproductoras</t>
  </si>
  <si>
    <t>Verracos</t>
  </si>
  <si>
    <t>Que nunca han parido</t>
  </si>
  <si>
    <t>No cubiertas</t>
  </si>
  <si>
    <t>Comercio internacional</t>
  </si>
  <si>
    <t xml:space="preserve">       Importaciones</t>
  </si>
  <si>
    <t xml:space="preserve">          Exportaciones</t>
  </si>
  <si>
    <t xml:space="preserve">  Argentina</t>
  </si>
  <si>
    <t xml:space="preserve">  Méjico</t>
  </si>
  <si>
    <t>Caballar</t>
  </si>
  <si>
    <t>Mular</t>
  </si>
  <si>
    <t>Asnal</t>
  </si>
  <si>
    <t xml:space="preserve">  A Coruña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</si>
  <si>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</si>
  <si>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</si>
  <si>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</si>
  <si>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</si>
  <si>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</si>
  <si>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</si>
  <si>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Alava</t>
  </si>
  <si>
    <t xml:space="preserve">  Guipúzcoa</t>
  </si>
  <si>
    <t xml:space="preserve">  Vizcaya</t>
  </si>
  <si>
    <t xml:space="preserve">   PAIS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</si>
  <si>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</si>
  <si>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</si>
  <si>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</si>
  <si>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</si>
  <si>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</si>
  <si>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ARAGON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</si>
  <si>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</si>
  <si>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</si>
  <si>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</si>
  <si>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</si>
  <si>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</si>
  <si>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</si>
  <si>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Avila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</si>
  <si>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</si>
  <si>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</si>
  <si>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</si>
  <si>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</si>
  <si>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</si>
  <si>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</si>
  <si>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</si>
  <si>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</si>
  <si>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LEON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</si>
  <si>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</si>
  <si>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</si>
  <si>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</si>
  <si>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</si>
  <si>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</si>
  <si>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</si>
  <si>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</si>
  <si>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</si>
  <si>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</si>
  <si>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</si>
  <si>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</si>
  <si>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</si>
  <si>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</si>
  <si>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</si>
  <si>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</si>
  <si>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</si>
  <si>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</si>
  <si>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</si>
  <si>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</si>
  <si>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</si>
  <si>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</si>
  <si>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</si>
  <si>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</si>
  <si>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ANDALUCIA</t>
  </si>
  <si>
    <t xml:space="preserve">  Palmas (Las)</t>
  </si>
  <si>
    <t xml:space="preserve">  S. C. Tenerife</t>
  </si>
  <si>
    <t xml:space="preserve">   CANARIAS</t>
  </si>
  <si>
    <t>Fuente: Censo Agrario, 1999. I.N.E.</t>
  </si>
  <si>
    <t xml:space="preserve">Mular </t>
  </si>
  <si>
    <t>1989/91</t>
  </si>
  <si>
    <t>1999</t>
  </si>
  <si>
    <t>PAISES DE EUROPA</t>
  </si>
  <si>
    <t>OTROS PAISES DEL MUNDO</t>
  </si>
  <si>
    <t xml:space="preserve"> PAISES DE EUROPA</t>
  </si>
  <si>
    <t xml:space="preserve"> 19.29.  GALLINAS: Datos de existencias de diferentes países del mundo, 2000 (millones de aves)</t>
  </si>
  <si>
    <t xml:space="preserve"> 19.10.  GANADO BOVINO: Datos de efectivos y comercio exterior de diferentes países del mundo, 2000 (miles de animales)</t>
  </si>
  <si>
    <t xml:space="preserve"> 19.16.  GANADO OVINO Y CAPRINO: Datos de efectivos y comercio exterior de diferentes países del mundo, 2000 (miles de  animales)</t>
  </si>
  <si>
    <t xml:space="preserve"> 19.24.  GANADO PORCINO:Datos de efectivos y comercio exterior de diferentes países del mundo, 2000 (miles de  animales)</t>
  </si>
  <si>
    <t xml:space="preserve"> 19.27.  GANADO EQUINO: Datos de efectivos  de diferentes países del mundo, 2000 (miles de  animales)</t>
  </si>
  <si>
    <t xml:space="preserve"> 19.26.  GANADO EQUINO: Análisis provincial del número de animales según tipos, 1999 </t>
  </si>
  <si>
    <t>19.3.  GANADO BOVINO: Análisis provincial del número de animales según tipos, 2000 (Diciembre)</t>
  </si>
  <si>
    <t>19.4.  GANADO BOVINO: Análisis provincial del número de animales según tipos, 2000 (Diciembre) (conclusión)</t>
  </si>
  <si>
    <t>19.13.  GANADO OVINO: Análisis provincial del número de animales según tipos, 2000 (Diciembre)</t>
  </si>
  <si>
    <t xml:space="preserve"> 19.17.  GANADO CAPRINO: Análisis provincial del número de animales según tipos, 2000 (Diciembre)</t>
  </si>
  <si>
    <t>19.20.  GANADO PORCINO: Análisis provincial del número de animales según tipos, 2000 (Diciembre)</t>
  </si>
  <si>
    <t>19.21.  GANADO PORCINO: Análisis provincial del número de animales según tipos, 2000 (Diciembre) (conclusión)</t>
  </si>
  <si>
    <t xml:space="preserve"> 19.23.  GANADO PORCINO EXTENSIVO: Analisis provincial del censo de animales por tipos, diciembre de 2000 (número de animales)</t>
  </si>
  <si>
    <t>Malaga</t>
  </si>
  <si>
    <t>Nota.- Los efectivos de porcino extensivo que figuran en estos cuadros están incluidos en los efectivos totales de porcino, que se presentan en las páginas</t>
  </si>
  <si>
    <t xml:space="preserve"> anteriores.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</si>
</sst>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__"/>
    <numFmt numFmtId="171" formatCode="#,##0;\(0.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9"/>
      <color indexed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/>
      <protection/>
    </xf>
    <xf numFmtId="168" fontId="5" fillId="0" borderId="0">
      <alignment/>
      <protection/>
    </xf>
    <xf numFmtId="0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2" borderId="4" xfId="0" applyFont="1" applyFill="1" applyBorder="1" applyAlignment="1">
      <alignment/>
    </xf>
    <xf numFmtId="170" fontId="0" fillId="0" borderId="5" xfId="0" applyNumberFormat="1" applyFont="1" applyBorder="1" applyAlignment="1">
      <alignment horizontal="right"/>
    </xf>
    <xf numFmtId="170" fontId="0" fillId="0" borderId="6" xfId="0" applyNumberFormat="1" applyFont="1" applyBorder="1" applyAlignment="1">
      <alignment horizontal="right"/>
    </xf>
    <xf numFmtId="0" fontId="0" fillId="2" borderId="0" xfId="0" applyFont="1" applyFill="1" applyBorder="1" applyAlignment="1">
      <alignment/>
    </xf>
    <xf numFmtId="170" fontId="0" fillId="0" borderId="3" xfId="0" applyNumberFormat="1" applyFont="1" applyBorder="1" applyAlignment="1">
      <alignment horizontal="right"/>
    </xf>
    <xf numFmtId="170" fontId="0" fillId="0" borderId="1" xfId="0" applyNumberFormat="1" applyFont="1" applyBorder="1" applyAlignment="1">
      <alignment horizontal="right"/>
    </xf>
    <xf numFmtId="170" fontId="0" fillId="0" borderId="1" xfId="0" applyNumberFormat="1" applyFont="1" applyBorder="1" applyAlignment="1" quotePrefix="1">
      <alignment horizontal="right"/>
    </xf>
    <xf numFmtId="0" fontId="1" fillId="2" borderId="0" xfId="0" applyFont="1" applyFill="1" applyBorder="1" applyAlignment="1">
      <alignment/>
    </xf>
    <xf numFmtId="170" fontId="1" fillId="0" borderId="3" xfId="0" applyNumberFormat="1" applyFont="1" applyBorder="1" applyAlignment="1">
      <alignment horizontal="right"/>
    </xf>
    <xf numFmtId="170" fontId="1" fillId="0" borderId="1" xfId="0" applyNumberFormat="1" applyFont="1" applyBorder="1" applyAlignment="1">
      <alignment horizontal="right"/>
    </xf>
    <xf numFmtId="0" fontId="1" fillId="2" borderId="7" xfId="0" applyFont="1" applyFill="1" applyBorder="1" applyAlignment="1">
      <alignment/>
    </xf>
    <xf numFmtId="170" fontId="1" fillId="2" borderId="8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2" borderId="9" xfId="0" applyFont="1" applyFill="1" applyBorder="1" applyAlignment="1">
      <alignment horizontal="center"/>
    </xf>
    <xf numFmtId="3" fontId="0" fillId="0" borderId="5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3" xfId="0" applyNumberFormat="1" applyFont="1" applyBorder="1" applyAlignment="1" quotePrefix="1">
      <alignment horizontal="right"/>
    </xf>
    <xf numFmtId="170" fontId="0" fillId="0" borderId="0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 quotePrefix="1">
      <alignment horizontal="right"/>
    </xf>
    <xf numFmtId="3" fontId="0" fillId="0" borderId="1" xfId="0" applyNumberFormat="1" applyFont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68" fontId="7" fillId="0" borderId="0" xfId="21" applyFont="1" applyFill="1">
      <alignment/>
      <protection/>
    </xf>
    <xf numFmtId="168" fontId="0" fillId="0" borderId="0" xfId="21" applyFont="1" applyFill="1">
      <alignment/>
      <protection/>
    </xf>
    <xf numFmtId="168" fontId="9" fillId="0" borderId="0" xfId="21" applyNumberFormat="1" applyFont="1" applyFill="1" applyProtection="1">
      <alignment/>
      <protection/>
    </xf>
    <xf numFmtId="168" fontId="0" fillId="0" borderId="0" xfId="21" applyNumberFormat="1" applyFont="1" applyFill="1" applyProtection="1">
      <alignment/>
      <protection/>
    </xf>
    <xf numFmtId="1" fontId="0" fillId="0" borderId="9" xfId="21" applyNumberFormat="1" applyFont="1" applyFill="1" applyBorder="1">
      <alignment/>
      <protection/>
    </xf>
    <xf numFmtId="1" fontId="0" fillId="0" borderId="10" xfId="21" applyNumberFormat="1" applyFont="1" applyFill="1" applyBorder="1" applyAlignment="1" applyProtection="1">
      <alignment horizontal="center"/>
      <protection/>
    </xf>
    <xf numFmtId="1" fontId="0" fillId="0" borderId="2" xfId="21" applyNumberFormat="1" applyFont="1" applyFill="1" applyBorder="1" applyAlignment="1" applyProtection="1">
      <alignment horizontal="center"/>
      <protection/>
    </xf>
    <xf numFmtId="1" fontId="0" fillId="0" borderId="0" xfId="21" applyNumberFormat="1" applyFont="1" applyFill="1" applyProtection="1">
      <alignment/>
      <protection/>
    </xf>
    <xf numFmtId="1" fontId="0" fillId="0" borderId="0" xfId="21" applyNumberFormat="1" applyFont="1" applyFill="1">
      <alignment/>
      <protection/>
    </xf>
    <xf numFmtId="168" fontId="1" fillId="0" borderId="11" xfId="21" applyNumberFormat="1" applyFont="1" applyFill="1" applyBorder="1" applyProtection="1">
      <alignment/>
      <protection/>
    </xf>
    <xf numFmtId="3" fontId="1" fillId="0" borderId="6" xfId="21" applyNumberFormat="1" applyFont="1" applyFill="1" applyBorder="1" applyAlignment="1" applyProtection="1">
      <alignment horizontal="right"/>
      <protection/>
    </xf>
    <xf numFmtId="3" fontId="1" fillId="0" borderId="5" xfId="21" applyNumberFormat="1" applyFont="1" applyFill="1" applyBorder="1" applyAlignment="1" applyProtection="1">
      <alignment horizontal="right"/>
      <protection/>
    </xf>
    <xf numFmtId="169" fontId="0" fillId="0" borderId="0" xfId="21" applyNumberFormat="1" applyFont="1" applyFill="1" applyProtection="1">
      <alignment/>
      <protection/>
    </xf>
    <xf numFmtId="168" fontId="0" fillId="0" borderId="9" xfId="21" applyNumberFormat="1" applyFont="1" applyFill="1" applyBorder="1" applyProtection="1">
      <alignment/>
      <protection/>
    </xf>
    <xf numFmtId="3" fontId="0" fillId="0" borderId="1" xfId="21" applyNumberFormat="1" applyFont="1" applyFill="1" applyBorder="1" applyAlignment="1" applyProtection="1">
      <alignment horizontal="right"/>
      <protection/>
    </xf>
    <xf numFmtId="3" fontId="0" fillId="0" borderId="3" xfId="21" applyNumberFormat="1" applyFont="1" applyFill="1" applyBorder="1" applyAlignment="1" applyProtection="1">
      <alignment horizontal="right"/>
      <protection/>
    </xf>
    <xf numFmtId="3" fontId="0" fillId="0" borderId="1" xfId="21" applyNumberFormat="1" applyFont="1" applyFill="1" applyBorder="1" applyAlignment="1">
      <alignment horizontal="right"/>
      <protection/>
    </xf>
    <xf numFmtId="3" fontId="0" fillId="0" borderId="3" xfId="21" applyNumberFormat="1" applyFont="1" applyFill="1" applyBorder="1" applyAlignment="1">
      <alignment horizontal="right"/>
      <protection/>
    </xf>
    <xf numFmtId="168" fontId="0" fillId="0" borderId="12" xfId="21" applyNumberFormat="1" applyFont="1" applyFill="1" applyBorder="1" applyProtection="1">
      <alignment/>
      <protection/>
    </xf>
    <xf numFmtId="3" fontId="0" fillId="0" borderId="13" xfId="21" applyNumberFormat="1" applyFont="1" applyFill="1" applyBorder="1" applyAlignment="1" applyProtection="1">
      <alignment horizontal="right"/>
      <protection/>
    </xf>
    <xf numFmtId="3" fontId="0" fillId="0" borderId="8" xfId="21" applyNumberFormat="1" applyFont="1" applyFill="1" applyBorder="1" applyAlignment="1">
      <alignment horizontal="right"/>
      <protection/>
    </xf>
    <xf numFmtId="168" fontId="0" fillId="0" borderId="0" xfId="21" applyNumberFormat="1" applyFont="1" applyFill="1" applyBorder="1" applyProtection="1">
      <alignment/>
      <protection/>
    </xf>
    <xf numFmtId="169" fontId="0" fillId="0" borderId="0" xfId="21" applyNumberFormat="1" applyFont="1" applyFill="1" applyBorder="1" applyProtection="1">
      <alignment/>
      <protection/>
    </xf>
    <xf numFmtId="168" fontId="0" fillId="0" borderId="0" xfId="21" applyFont="1" applyFill="1" applyBorder="1">
      <alignment/>
      <protection/>
    </xf>
    <xf numFmtId="168" fontId="0" fillId="0" borderId="0" xfId="21" applyNumberFormat="1" applyFont="1" applyFill="1" applyBorder="1" applyAlignment="1" applyProtection="1">
      <alignment horizontal="center"/>
      <protection/>
    </xf>
    <xf numFmtId="170" fontId="0" fillId="0" borderId="5" xfId="17" applyNumberFormat="1" applyFont="1" applyBorder="1" applyAlignment="1">
      <alignment horizontal="right"/>
    </xf>
    <xf numFmtId="170" fontId="0" fillId="0" borderId="3" xfId="17" applyNumberFormat="1" applyFont="1" applyBorder="1" applyAlignment="1">
      <alignment horizontal="right"/>
    </xf>
    <xf numFmtId="170" fontId="1" fillId="0" borderId="3" xfId="17" applyNumberFormat="1" applyFont="1" applyBorder="1" applyAlignment="1">
      <alignment horizontal="right"/>
    </xf>
    <xf numFmtId="170" fontId="1" fillId="0" borderId="3" xfId="17" applyNumberFormat="1" applyFont="1" applyBorder="1" applyAlignment="1" quotePrefix="1">
      <alignment horizontal="right"/>
    </xf>
    <xf numFmtId="170" fontId="0" fillId="0" borderId="3" xfId="17" applyNumberFormat="1" applyFont="1" applyBorder="1" applyAlignment="1" quotePrefix="1">
      <alignment horizontal="right"/>
    </xf>
    <xf numFmtId="0" fontId="7" fillId="0" borderId="0" xfId="22" applyFont="1" applyFill="1">
      <alignment/>
      <protection/>
    </xf>
    <xf numFmtId="0" fontId="9" fillId="0" borderId="0" xfId="22" applyFont="1" applyFill="1">
      <alignment/>
      <protection/>
    </xf>
    <xf numFmtId="0" fontId="0" fillId="0" borderId="0" xfId="22" applyFont="1" applyFill="1">
      <alignment/>
      <protection/>
    </xf>
    <xf numFmtId="0" fontId="9" fillId="0" borderId="0" xfId="22" applyFont="1" applyFill="1" applyProtection="1">
      <alignment/>
      <protection/>
    </xf>
    <xf numFmtId="168" fontId="9" fillId="0" borderId="0" xfId="22" applyNumberFormat="1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0" fillId="0" borderId="9" xfId="22" applyFont="1" applyFill="1" applyBorder="1" applyAlignment="1" applyProtection="1">
      <alignment horizontal="center"/>
      <protection/>
    </xf>
    <xf numFmtId="0" fontId="0" fillId="0" borderId="10" xfId="22" applyFont="1" applyFill="1" applyBorder="1" applyAlignment="1" applyProtection="1">
      <alignment horizontal="center"/>
      <protection/>
    </xf>
    <xf numFmtId="0" fontId="0" fillId="0" borderId="2" xfId="22" applyFont="1" applyFill="1" applyBorder="1" applyAlignment="1" applyProtection="1">
      <alignment horizontal="center"/>
      <protection/>
    </xf>
    <xf numFmtId="0" fontId="0" fillId="0" borderId="9" xfId="22" applyFont="1" applyFill="1" applyBorder="1" applyProtection="1">
      <alignment/>
      <protection/>
    </xf>
    <xf numFmtId="0" fontId="0" fillId="0" borderId="1" xfId="22" applyFont="1" applyFill="1" applyBorder="1" applyAlignment="1" applyProtection="1">
      <alignment horizontal="center"/>
      <protection/>
    </xf>
    <xf numFmtId="0" fontId="0" fillId="0" borderId="3" xfId="22" applyFont="1" applyFill="1" applyBorder="1" applyAlignment="1" applyProtection="1">
      <alignment horizontal="center"/>
      <protection/>
    </xf>
    <xf numFmtId="0" fontId="1" fillId="0" borderId="11" xfId="22" applyFont="1" applyFill="1" applyBorder="1" applyProtection="1">
      <alignment/>
      <protection/>
    </xf>
    <xf numFmtId="168" fontId="1" fillId="0" borderId="6" xfId="22" applyNumberFormat="1" applyFont="1" applyFill="1" applyBorder="1" applyAlignment="1" applyProtection="1">
      <alignment horizontal="right"/>
      <protection/>
    </xf>
    <xf numFmtId="168" fontId="1" fillId="0" borderId="5" xfId="22" applyNumberFormat="1" applyFont="1" applyFill="1" applyBorder="1" applyAlignment="1" applyProtection="1">
      <alignment horizontal="right"/>
      <protection/>
    </xf>
    <xf numFmtId="168" fontId="0" fillId="0" borderId="1" xfId="22" applyNumberFormat="1" applyFont="1" applyFill="1" applyBorder="1" applyAlignment="1" applyProtection="1">
      <alignment horizontal="right"/>
      <protection/>
    </xf>
    <xf numFmtId="168" fontId="0" fillId="0" borderId="3" xfId="22" applyNumberFormat="1" applyFont="1" applyFill="1" applyBorder="1" applyAlignment="1" applyProtection="1">
      <alignment horizontal="right"/>
      <protection/>
    </xf>
    <xf numFmtId="168" fontId="0" fillId="0" borderId="1" xfId="22" applyNumberFormat="1" applyFont="1" applyFill="1" applyBorder="1" applyAlignment="1">
      <alignment horizontal="right"/>
      <protection/>
    </xf>
    <xf numFmtId="168" fontId="0" fillId="0" borderId="3" xfId="22" applyNumberFormat="1" applyFont="1" applyFill="1" applyBorder="1" applyAlignment="1">
      <alignment horizontal="right"/>
      <protection/>
    </xf>
    <xf numFmtId="168" fontId="0" fillId="0" borderId="0" xfId="22" applyNumberFormat="1" applyFont="1" applyFill="1" applyProtection="1">
      <alignment/>
      <protection/>
    </xf>
    <xf numFmtId="0" fontId="0" fillId="0" borderId="12" xfId="22" applyFont="1" applyFill="1" applyBorder="1" applyProtection="1">
      <alignment/>
      <protection/>
    </xf>
    <xf numFmtId="168" fontId="0" fillId="0" borderId="13" xfId="22" applyNumberFormat="1" applyFont="1" applyFill="1" applyBorder="1" applyAlignment="1">
      <alignment horizontal="right"/>
      <protection/>
    </xf>
    <xf numFmtId="168" fontId="0" fillId="0" borderId="13" xfId="22" applyNumberFormat="1" applyFont="1" applyFill="1" applyBorder="1" applyAlignment="1" applyProtection="1">
      <alignment horizontal="right"/>
      <protection/>
    </xf>
    <xf numFmtId="168" fontId="0" fillId="0" borderId="8" xfId="22" applyNumberFormat="1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168" fontId="0" fillId="0" borderId="0" xfId="22" applyNumberFormat="1" applyFont="1" applyFill="1" applyBorder="1" applyProtection="1">
      <alignment/>
      <protection/>
    </xf>
    <xf numFmtId="169" fontId="0" fillId="0" borderId="0" xfId="22" applyNumberFormat="1" applyFont="1" applyFill="1" applyProtection="1">
      <alignment/>
      <protection/>
    </xf>
    <xf numFmtId="0" fontId="0" fillId="0" borderId="0" xfId="22" applyFont="1" applyFill="1" applyBorder="1">
      <alignment/>
      <protection/>
    </xf>
    <xf numFmtId="0" fontId="0" fillId="0" borderId="0" xfId="22" applyFont="1" applyFill="1" applyAlignment="1" applyProtection="1">
      <alignment horizontal="center"/>
      <protection/>
    </xf>
    <xf numFmtId="0" fontId="0" fillId="0" borderId="1" xfId="0" applyFont="1" applyBorder="1" applyAlignment="1">
      <alignment horizontal="center"/>
    </xf>
    <xf numFmtId="170" fontId="1" fillId="0" borderId="3" xfId="0" applyNumberFormat="1" applyFont="1" applyBorder="1" applyAlignment="1" quotePrefix="1">
      <alignment horizontal="right"/>
    </xf>
    <xf numFmtId="170" fontId="0" fillId="0" borderId="3" xfId="0" applyNumberFormat="1" applyFont="1" applyBorder="1" applyAlignment="1" quotePrefix="1">
      <alignment horizontal="right"/>
    </xf>
    <xf numFmtId="0" fontId="6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0" fontId="0" fillId="0" borderId="4" xfId="0" applyNumberFormat="1" applyFont="1" applyBorder="1" applyAlignment="1">
      <alignment horizontal="right"/>
    </xf>
    <xf numFmtId="170" fontId="0" fillId="0" borderId="5" xfId="0" applyNumberFormat="1" applyFont="1" applyBorder="1" applyAlignment="1" quotePrefix="1">
      <alignment horizontal="right"/>
    </xf>
    <xf numFmtId="170" fontId="0" fillId="0" borderId="0" xfId="0" applyNumberFormat="1" applyFont="1" applyBorder="1" applyAlignment="1">
      <alignment horizontal="right"/>
    </xf>
    <xf numFmtId="170" fontId="1" fillId="0" borderId="0" xfId="0" applyNumberFormat="1" applyFont="1" applyBorder="1" applyAlignment="1" applyProtection="1">
      <alignment horizontal="right"/>
      <protection/>
    </xf>
    <xf numFmtId="170" fontId="1" fillId="0" borderId="1" xfId="0" applyNumberFormat="1" applyFont="1" applyBorder="1" applyAlignment="1" applyProtection="1">
      <alignment horizontal="right"/>
      <protection/>
    </xf>
    <xf numFmtId="170" fontId="1" fillId="0" borderId="3" xfId="0" applyNumberFormat="1" applyFont="1" applyBorder="1" applyAlignment="1" applyProtection="1">
      <alignment horizontal="right"/>
      <protection/>
    </xf>
    <xf numFmtId="170" fontId="1" fillId="0" borderId="0" xfId="0" applyNumberFormat="1" applyFont="1" applyBorder="1" applyAlignment="1">
      <alignment horizontal="right"/>
    </xf>
    <xf numFmtId="170" fontId="1" fillId="0" borderId="0" xfId="0" applyNumberFormat="1" applyFont="1" applyBorder="1" applyAlignment="1" applyProtection="1">
      <alignment horizontal="right"/>
      <protection locked="0"/>
    </xf>
    <xf numFmtId="170" fontId="1" fillId="0" borderId="1" xfId="0" applyNumberFormat="1" applyFont="1" applyBorder="1" applyAlignment="1" applyProtection="1">
      <alignment horizontal="right"/>
      <protection locked="0"/>
    </xf>
    <xf numFmtId="170" fontId="1" fillId="0" borderId="3" xfId="0" applyNumberFormat="1" applyFont="1" applyBorder="1" applyAlignment="1" applyProtection="1">
      <alignment horizontal="right"/>
      <protection locked="0"/>
    </xf>
    <xf numFmtId="170" fontId="1" fillId="0" borderId="13" xfId="0" applyNumberFormat="1" applyFont="1" applyBorder="1" applyAlignment="1">
      <alignment horizontal="right"/>
    </xf>
    <xf numFmtId="170" fontId="1" fillId="2" borderId="7" xfId="0" applyNumberFormat="1" applyFont="1" applyFill="1" applyBorder="1" applyAlignment="1">
      <alignment horizontal="right"/>
    </xf>
    <xf numFmtId="170" fontId="1" fillId="2" borderId="13" xfId="0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0" xfId="0" applyFont="1" applyFill="1" applyAlignment="1">
      <alignment/>
    </xf>
    <xf numFmtId="168" fontId="0" fillId="0" borderId="0" xfId="23" applyFont="1" applyFill="1">
      <alignment/>
      <protection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68" fontId="9" fillId="0" borderId="0" xfId="23" applyNumberFormat="1" applyFont="1" applyFill="1" applyProtection="1">
      <alignment/>
      <protection/>
    </xf>
    <xf numFmtId="168" fontId="0" fillId="0" borderId="9" xfId="23" applyNumberFormat="1" applyFont="1" applyFill="1" applyBorder="1" applyAlignment="1" applyProtection="1">
      <alignment horizontal="center"/>
      <protection/>
    </xf>
    <xf numFmtId="168" fontId="0" fillId="0" borderId="9" xfId="23" applyNumberFormat="1" applyFont="1" applyFill="1" applyBorder="1" applyProtection="1">
      <alignment/>
      <protection/>
    </xf>
    <xf numFmtId="1" fontId="0" fillId="0" borderId="10" xfId="23" applyNumberFormat="1" applyFont="1" applyFill="1" applyBorder="1" applyAlignment="1" applyProtection="1">
      <alignment horizontal="center"/>
      <protection/>
    </xf>
    <xf numFmtId="1" fontId="0" fillId="0" borderId="2" xfId="23" applyNumberFormat="1" applyFont="1" applyFill="1" applyBorder="1" applyAlignment="1" applyProtection="1">
      <alignment horizontal="center"/>
      <protection/>
    </xf>
    <xf numFmtId="168" fontId="1" fillId="0" borderId="11" xfId="23" applyNumberFormat="1" applyFont="1" applyFill="1" applyBorder="1" applyProtection="1">
      <alignment/>
      <protection/>
    </xf>
    <xf numFmtId="168" fontId="1" fillId="0" borderId="6" xfId="23" applyNumberFormat="1" applyFont="1" applyFill="1" applyBorder="1" applyAlignment="1" applyProtection="1">
      <alignment horizontal="right"/>
      <protection/>
    </xf>
    <xf numFmtId="168" fontId="1" fillId="0" borderId="5" xfId="23" applyNumberFormat="1" applyFont="1" applyFill="1" applyBorder="1" applyAlignment="1" applyProtection="1">
      <alignment horizontal="right"/>
      <protection/>
    </xf>
    <xf numFmtId="168" fontId="0" fillId="0" borderId="1" xfId="23" applyNumberFormat="1" applyFont="1" applyFill="1" applyBorder="1" applyAlignment="1" applyProtection="1">
      <alignment horizontal="right"/>
      <protection/>
    </xf>
    <xf numFmtId="168" fontId="0" fillId="0" borderId="3" xfId="23" applyNumberFormat="1" applyFont="1" applyFill="1" applyBorder="1" applyAlignment="1" applyProtection="1">
      <alignment horizontal="right"/>
      <protection/>
    </xf>
    <xf numFmtId="3" fontId="0" fillId="0" borderId="1" xfId="23" applyNumberFormat="1" applyFont="1" applyFill="1" applyBorder="1" applyAlignment="1">
      <alignment horizontal="right"/>
      <protection/>
    </xf>
    <xf numFmtId="1" fontId="0" fillId="0" borderId="3" xfId="23" applyNumberFormat="1" applyFont="1" applyFill="1" applyBorder="1" applyAlignment="1">
      <alignment horizontal="right"/>
      <protection/>
    </xf>
    <xf numFmtId="168" fontId="0" fillId="0" borderId="0" xfId="23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168" fontId="0" fillId="0" borderId="12" xfId="23" applyNumberFormat="1" applyFont="1" applyFill="1" applyBorder="1" applyProtection="1">
      <alignment/>
      <protection/>
    </xf>
    <xf numFmtId="3" fontId="0" fillId="0" borderId="13" xfId="23" applyNumberFormat="1" applyFont="1" applyFill="1" applyBorder="1" applyAlignment="1">
      <alignment horizontal="right"/>
      <protection/>
    </xf>
    <xf numFmtId="168" fontId="0" fillId="0" borderId="13" xfId="23" applyNumberFormat="1" applyFont="1" applyFill="1" applyBorder="1" applyAlignment="1" applyProtection="1">
      <alignment horizontal="right"/>
      <protection/>
    </xf>
    <xf numFmtId="168" fontId="0" fillId="0" borderId="8" xfId="23" applyNumberFormat="1" applyFont="1" applyFill="1" applyBorder="1" applyAlignment="1" applyProtection="1">
      <alignment horizontal="right"/>
      <protection/>
    </xf>
    <xf numFmtId="168" fontId="0" fillId="0" borderId="0" xfId="23" applyNumberFormat="1" applyFont="1" applyFill="1" applyBorder="1" applyProtection="1">
      <alignment/>
      <protection/>
    </xf>
    <xf numFmtId="170" fontId="7" fillId="0" borderId="0" xfId="0" applyNumberFormat="1" applyFont="1" applyFill="1" applyAlignment="1">
      <alignment/>
    </xf>
    <xf numFmtId="170" fontId="8" fillId="0" borderId="0" xfId="0" applyNumberFormat="1" applyFont="1" applyFill="1" applyAlignment="1">
      <alignment horizontal="center"/>
    </xf>
    <xf numFmtId="170" fontId="9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170" fontId="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0" fontId="0" fillId="0" borderId="3" xfId="0" applyNumberFormat="1" applyFont="1" applyFill="1" applyBorder="1" applyAlignment="1">
      <alignment horizontal="center"/>
    </xf>
    <xf numFmtId="170" fontId="0" fillId="0" borderId="3" xfId="0" applyNumberFormat="1" applyFont="1" applyFill="1" applyBorder="1" applyAlignment="1">
      <alignment/>
    </xf>
    <xf numFmtId="170" fontId="0" fillId="0" borderId="4" xfId="0" applyNumberFormat="1" applyFont="1" applyFill="1" applyBorder="1" applyAlignment="1">
      <alignment horizontal="left"/>
    </xf>
    <xf numFmtId="170" fontId="0" fillId="0" borderId="5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 horizontal="left"/>
    </xf>
    <xf numFmtId="170" fontId="1" fillId="0" borderId="0" xfId="0" applyNumberFormat="1" applyFont="1" applyFill="1" applyBorder="1" applyAlignment="1">
      <alignment horizontal="left"/>
    </xf>
    <xf numFmtId="170" fontId="1" fillId="0" borderId="3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70" fontId="1" fillId="0" borderId="7" xfId="0" applyNumberFormat="1" applyFont="1" applyFill="1" applyBorder="1" applyAlignment="1">
      <alignment horizontal="left"/>
    </xf>
    <xf numFmtId="170" fontId="1" fillId="0" borderId="8" xfId="0" applyNumberFormat="1" applyFont="1" applyFill="1" applyBorder="1" applyAlignment="1">
      <alignment/>
    </xf>
    <xf numFmtId="0" fontId="0" fillId="0" borderId="0" xfId="20" applyFont="1" applyFill="1">
      <alignment/>
      <protection/>
    </xf>
    <xf numFmtId="168" fontId="0" fillId="0" borderId="0" xfId="24" applyFont="1" applyFill="1">
      <alignment/>
      <protection/>
    </xf>
    <xf numFmtId="168" fontId="9" fillId="0" borderId="0" xfId="24" applyFont="1" applyFill="1">
      <alignment/>
      <protection/>
    </xf>
    <xf numFmtId="168" fontId="0" fillId="0" borderId="0" xfId="24" applyNumberFormat="1" applyFont="1" applyFill="1" applyBorder="1" applyAlignment="1" applyProtection="1">
      <alignment horizontal="center"/>
      <protection/>
    </xf>
    <xf numFmtId="1" fontId="0" fillId="0" borderId="0" xfId="24" applyNumberFormat="1" applyFont="1" applyFill="1" applyBorder="1" applyProtection="1">
      <alignment/>
      <protection/>
    </xf>
    <xf numFmtId="1" fontId="0" fillId="0" borderId="10" xfId="24" applyNumberFormat="1" applyFont="1" applyFill="1" applyBorder="1" applyAlignment="1" applyProtection="1">
      <alignment horizontal="center"/>
      <protection/>
    </xf>
    <xf numFmtId="1" fontId="0" fillId="0" borderId="2" xfId="24" applyNumberFormat="1" applyFont="1" applyFill="1" applyBorder="1" applyAlignment="1" applyProtection="1">
      <alignment horizontal="center"/>
      <protection/>
    </xf>
    <xf numFmtId="168" fontId="1" fillId="0" borderId="11" xfId="24" applyNumberFormat="1" applyFont="1" applyFill="1" applyBorder="1" applyProtection="1">
      <alignment/>
      <protection/>
    </xf>
    <xf numFmtId="168" fontId="1" fillId="0" borderId="6" xfId="24" applyNumberFormat="1" applyFont="1" applyFill="1" applyBorder="1" applyAlignment="1" applyProtection="1">
      <alignment horizontal="right"/>
      <protection/>
    </xf>
    <xf numFmtId="168" fontId="1" fillId="0" borderId="5" xfId="24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/>
    </xf>
    <xf numFmtId="168" fontId="0" fillId="0" borderId="9" xfId="24" applyNumberFormat="1" applyFont="1" applyFill="1" applyBorder="1" applyProtection="1">
      <alignment/>
      <protection/>
    </xf>
    <xf numFmtId="168" fontId="0" fillId="0" borderId="1" xfId="24" applyNumberFormat="1" applyFont="1" applyFill="1" applyBorder="1" applyAlignment="1" applyProtection="1">
      <alignment horizontal="right"/>
      <protection/>
    </xf>
    <xf numFmtId="168" fontId="0" fillId="0" borderId="3" xfId="24" applyNumberFormat="1" applyFont="1" applyFill="1" applyBorder="1" applyAlignment="1" applyProtection="1">
      <alignment horizontal="right"/>
      <protection/>
    </xf>
    <xf numFmtId="168" fontId="0" fillId="0" borderId="12" xfId="24" applyNumberFormat="1" applyFont="1" applyFill="1" applyBorder="1" applyProtection="1">
      <alignment/>
      <protection/>
    </xf>
    <xf numFmtId="168" fontId="0" fillId="0" borderId="13" xfId="24" applyNumberFormat="1" applyFont="1" applyFill="1" applyBorder="1" applyAlignment="1" applyProtection="1">
      <alignment horizontal="right"/>
      <protection/>
    </xf>
    <xf numFmtId="168" fontId="0" fillId="0" borderId="8" xfId="24" applyNumberFormat="1" applyFont="1" applyFill="1" applyBorder="1" applyAlignment="1" applyProtection="1">
      <alignment horizontal="right"/>
      <protection/>
    </xf>
    <xf numFmtId="168" fontId="0" fillId="0" borderId="0" xfId="24" applyNumberFormat="1" applyFont="1" applyFill="1" applyBorder="1" applyProtection="1">
      <alignment/>
      <protection/>
    </xf>
    <xf numFmtId="0" fontId="9" fillId="0" borderId="0" xfId="0" applyFont="1" applyAlignment="1">
      <alignment/>
    </xf>
    <xf numFmtId="168" fontId="9" fillId="0" borderId="0" xfId="25" applyNumberFormat="1" applyFont="1" applyProtection="1">
      <alignment/>
      <protection/>
    </xf>
    <xf numFmtId="168" fontId="0" fillId="0" borderId="9" xfId="25" applyNumberFormat="1" applyFont="1" applyBorder="1" applyAlignment="1" applyProtection="1">
      <alignment horizontal="center"/>
      <protection/>
    </xf>
    <xf numFmtId="168" fontId="0" fillId="0" borderId="1" xfId="25" applyNumberFormat="1" applyFont="1" applyBorder="1" applyAlignment="1" applyProtection="1">
      <alignment horizontal="center"/>
      <protection/>
    </xf>
    <xf numFmtId="1" fontId="0" fillId="0" borderId="1" xfId="25" applyNumberFormat="1" applyFont="1" applyBorder="1" applyAlignment="1" applyProtection="1">
      <alignment horizontal="center"/>
      <protection/>
    </xf>
    <xf numFmtId="1" fontId="0" fillId="0" borderId="3" xfId="25" applyNumberFormat="1" applyFont="1" applyBorder="1" applyAlignment="1" applyProtection="1">
      <alignment horizontal="center"/>
      <protection/>
    </xf>
    <xf numFmtId="168" fontId="0" fillId="0" borderId="9" xfId="25" applyNumberFormat="1" applyFont="1" applyBorder="1" applyAlignment="1" applyProtection="1">
      <alignment horizontal="fill"/>
      <protection/>
    </xf>
    <xf numFmtId="168" fontId="0" fillId="0" borderId="1" xfId="25" applyNumberFormat="1" applyFont="1" applyBorder="1" applyAlignment="1" applyProtection="1">
      <alignment horizontal="fill"/>
      <protection/>
    </xf>
    <xf numFmtId="168" fontId="0" fillId="0" borderId="3" xfId="25" applyNumberFormat="1" applyFont="1" applyBorder="1" applyAlignment="1" applyProtection="1">
      <alignment horizontal="fill"/>
      <protection/>
    </xf>
    <xf numFmtId="168" fontId="1" fillId="0" borderId="11" xfId="25" applyNumberFormat="1" applyFont="1" applyBorder="1" applyProtection="1">
      <alignment/>
      <protection/>
    </xf>
    <xf numFmtId="168" fontId="1" fillId="0" borderId="6" xfId="25" applyNumberFormat="1" applyFont="1" applyBorder="1" applyAlignment="1" applyProtection="1">
      <alignment horizontal="right"/>
      <protection/>
    </xf>
    <xf numFmtId="168" fontId="1" fillId="0" borderId="5" xfId="25" applyNumberFormat="1" applyFont="1" applyBorder="1" applyAlignment="1" applyProtection="1">
      <alignment horizontal="right"/>
      <protection/>
    </xf>
    <xf numFmtId="168" fontId="0" fillId="0" borderId="9" xfId="25" applyNumberFormat="1" applyFont="1" applyBorder="1" applyProtection="1">
      <alignment/>
      <protection/>
    </xf>
    <xf numFmtId="168" fontId="0" fillId="0" borderId="1" xfId="25" applyNumberFormat="1" applyFont="1" applyBorder="1" applyAlignment="1" applyProtection="1">
      <alignment horizontal="right"/>
      <protection/>
    </xf>
    <xf numFmtId="168" fontId="0" fillId="0" borderId="3" xfId="25" applyNumberFormat="1" applyFont="1" applyBorder="1" applyAlignment="1" applyProtection="1">
      <alignment horizontal="right"/>
      <protection/>
    </xf>
    <xf numFmtId="168" fontId="0" fillId="0" borderId="12" xfId="25" applyNumberFormat="1" applyFont="1" applyBorder="1" applyProtection="1">
      <alignment/>
      <protection/>
    </xf>
    <xf numFmtId="168" fontId="0" fillId="0" borderId="13" xfId="25" applyNumberFormat="1" applyFont="1" applyBorder="1" applyAlignment="1" applyProtection="1">
      <alignment horizontal="right"/>
      <protection/>
    </xf>
    <xf numFmtId="168" fontId="0" fillId="0" borderId="8" xfId="25" applyNumberFormat="1" applyFont="1" applyBorder="1" applyAlignment="1" applyProtection="1">
      <alignment horizontal="right"/>
      <protection/>
    </xf>
    <xf numFmtId="168" fontId="0" fillId="0" borderId="0" xfId="25" applyNumberFormat="1" applyFont="1" applyBorder="1" applyProtection="1">
      <alignment/>
      <protection/>
    </xf>
    <xf numFmtId="1" fontId="0" fillId="0" borderId="11" xfId="21" applyNumberFormat="1" applyFont="1" applyFill="1" applyBorder="1" applyAlignment="1" applyProtection="1">
      <alignment horizontal="center"/>
      <protection/>
    </xf>
    <xf numFmtId="0" fontId="0" fillId="2" borderId="11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1" xfId="22" applyFont="1" applyFill="1" applyBorder="1" applyProtection="1">
      <alignment/>
      <protection/>
    </xf>
    <xf numFmtId="0" fontId="0" fillId="0" borderId="14" xfId="22" applyFont="1" applyFill="1" applyBorder="1" applyAlignment="1" applyProtection="1">
      <alignment horizontal="center"/>
      <protection/>
    </xf>
    <xf numFmtId="0" fontId="0" fillId="0" borderId="15" xfId="22" applyFont="1" applyFill="1" applyBorder="1" applyAlignment="1" applyProtection="1">
      <alignment horizontal="center"/>
      <protection/>
    </xf>
    <xf numFmtId="0" fontId="0" fillId="0" borderId="6" xfId="0" applyFont="1" applyBorder="1" applyAlignment="1">
      <alignment/>
    </xf>
    <xf numFmtId="0" fontId="1" fillId="0" borderId="11" xfId="0" applyFont="1" applyBorder="1" applyAlignment="1">
      <alignment/>
    </xf>
    <xf numFmtId="168" fontId="0" fillId="0" borderId="11" xfId="23" applyNumberFormat="1" applyFont="1" applyFill="1" applyBorder="1" applyProtection="1">
      <alignment/>
      <protection/>
    </xf>
    <xf numFmtId="0" fontId="0" fillId="0" borderId="11" xfId="0" applyFont="1" applyFill="1" applyBorder="1" applyAlignment="1">
      <alignment horizontal="center"/>
    </xf>
    <xf numFmtId="170" fontId="0" fillId="0" borderId="6" xfId="0" applyNumberFormat="1" applyFont="1" applyFill="1" applyBorder="1" applyAlignment="1">
      <alignment/>
    </xf>
    <xf numFmtId="170" fontId="0" fillId="0" borderId="6" xfId="0" applyNumberFormat="1" applyFont="1" applyFill="1" applyBorder="1" applyAlignment="1">
      <alignment horizontal="center"/>
    </xf>
    <xf numFmtId="170" fontId="0" fillId="0" borderId="5" xfId="0" applyNumberFormat="1" applyFont="1" applyFill="1" applyBorder="1" applyAlignment="1">
      <alignment horizontal="center"/>
    </xf>
    <xf numFmtId="168" fontId="0" fillId="0" borderId="11" xfId="24" applyNumberFormat="1" applyFont="1" applyFill="1" applyBorder="1" applyProtection="1">
      <alignment/>
      <protection/>
    </xf>
    <xf numFmtId="168" fontId="0" fillId="0" borderId="11" xfId="25" applyNumberFormat="1" applyFont="1" applyBorder="1" applyAlignment="1" applyProtection="1">
      <alignment horizontal="fill"/>
      <protection/>
    </xf>
    <xf numFmtId="168" fontId="0" fillId="0" borderId="6" xfId="25" applyNumberFormat="1" applyFont="1" applyBorder="1" applyAlignment="1" applyProtection="1">
      <alignment horizontal="fill"/>
      <protection/>
    </xf>
    <xf numFmtId="168" fontId="0" fillId="0" borderId="5" xfId="25" applyNumberFormat="1" applyFont="1" applyBorder="1" applyAlignment="1" applyProtection="1">
      <alignment horizontal="fill"/>
      <protection/>
    </xf>
    <xf numFmtId="168" fontId="1" fillId="0" borderId="9" xfId="21" applyNumberFormat="1" applyFont="1" applyFill="1" applyBorder="1" applyProtection="1">
      <alignment/>
      <protection/>
    </xf>
    <xf numFmtId="0" fontId="1" fillId="0" borderId="9" xfId="22" applyFont="1" applyFill="1" applyBorder="1" applyProtection="1">
      <alignment/>
      <protection/>
    </xf>
    <xf numFmtId="0" fontId="1" fillId="0" borderId="9" xfId="22" applyFont="1" applyFill="1" applyBorder="1" applyAlignment="1" applyProtection="1">
      <alignment horizontal="left"/>
      <protection/>
    </xf>
    <xf numFmtId="168" fontId="1" fillId="0" borderId="9" xfId="23" applyNumberFormat="1" applyFont="1" applyFill="1" applyBorder="1" applyProtection="1">
      <alignment/>
      <protection/>
    </xf>
    <xf numFmtId="170" fontId="8" fillId="0" borderId="7" xfId="0" applyNumberFormat="1" applyFont="1" applyFill="1" applyBorder="1" applyAlignment="1">
      <alignment horizontal="center" wrapText="1"/>
    </xf>
    <xf numFmtId="168" fontId="1" fillId="0" borderId="9" xfId="24" applyNumberFormat="1" applyFont="1" applyFill="1" applyBorder="1" applyProtection="1">
      <alignment/>
      <protection/>
    </xf>
    <xf numFmtId="168" fontId="1" fillId="0" borderId="9" xfId="25" applyNumberFormat="1" applyFont="1" applyBorder="1" applyProtection="1">
      <alignment/>
      <protection/>
    </xf>
    <xf numFmtId="0" fontId="0" fillId="2" borderId="16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70" fontId="0" fillId="0" borderId="6" xfId="0" applyNumberFormat="1" applyFont="1" applyBorder="1" applyAlignment="1" applyProtection="1">
      <alignment horizontal="right"/>
      <protection/>
    </xf>
    <xf numFmtId="170" fontId="0" fillId="0" borderId="4" xfId="0" applyNumberFormat="1" applyFont="1" applyBorder="1" applyAlignment="1" applyProtection="1">
      <alignment horizontal="right"/>
      <protection/>
    </xf>
    <xf numFmtId="170" fontId="0" fillId="0" borderId="1" xfId="0" applyNumberFormat="1" applyFont="1" applyBorder="1" applyAlignment="1" applyProtection="1">
      <alignment horizontal="right"/>
      <protection/>
    </xf>
    <xf numFmtId="170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170" fontId="0" fillId="0" borderId="0" xfId="0" applyNumberFormat="1" applyFont="1" applyBorder="1" applyAlignment="1" applyProtection="1" quotePrefix="1">
      <alignment horizontal="right"/>
      <protection/>
    </xf>
    <xf numFmtId="0" fontId="1" fillId="0" borderId="7" xfId="0" applyFont="1" applyBorder="1" applyAlignment="1">
      <alignment/>
    </xf>
    <xf numFmtId="170" fontId="1" fillId="0" borderId="7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11" xfId="0" applyFont="1" applyBorder="1" applyAlignment="1">
      <alignment/>
    </xf>
    <xf numFmtId="170" fontId="0" fillId="0" borderId="5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left"/>
    </xf>
    <xf numFmtId="0" fontId="0" fillId="0" borderId="9" xfId="0" applyFont="1" applyBorder="1" applyAlignment="1">
      <alignment/>
    </xf>
    <xf numFmtId="170" fontId="0" fillId="0" borderId="3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/>
    </xf>
    <xf numFmtId="170" fontId="0" fillId="0" borderId="3" xfId="0" applyNumberFormat="1" applyFont="1" applyBorder="1" applyAlignment="1" applyProtection="1" quotePrefix="1">
      <alignment horizontal="right"/>
      <protection/>
    </xf>
    <xf numFmtId="170" fontId="0" fillId="0" borderId="9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0" fillId="0" borderId="12" xfId="0" applyFont="1" applyBorder="1" applyAlignment="1">
      <alignment/>
    </xf>
    <xf numFmtId="170" fontId="1" fillId="0" borderId="8" xfId="0" applyNumberFormat="1" applyFont="1" applyBorder="1" applyAlignment="1">
      <alignment horizontal="right"/>
    </xf>
    <xf numFmtId="170" fontId="1" fillId="0" borderId="13" xfId="0" applyNumberFormat="1" applyFont="1" applyBorder="1" applyAlignment="1" applyProtection="1">
      <alignment horizontal="right"/>
      <protection/>
    </xf>
    <xf numFmtId="170" fontId="1" fillId="0" borderId="12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168" fontId="0" fillId="0" borderId="14" xfId="21" applyNumberFormat="1" applyFont="1" applyFill="1" applyBorder="1" applyAlignment="1" applyProtection="1">
      <alignment horizontal="center"/>
      <protection/>
    </xf>
    <xf numFmtId="168" fontId="0" fillId="0" borderId="15" xfId="21" applyNumberFormat="1" applyFont="1" applyFill="1" applyBorder="1" applyAlignment="1" applyProtection="1">
      <alignment horizontal="center"/>
      <protection/>
    </xf>
    <xf numFmtId="168" fontId="0" fillId="0" borderId="18" xfId="21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168" fontId="8" fillId="0" borderId="0" xfId="21" applyFont="1" applyFill="1" applyAlignment="1">
      <alignment horizontal="center"/>
      <protection/>
    </xf>
    <xf numFmtId="0" fontId="0" fillId="0" borderId="14" xfId="22" applyFont="1" applyFill="1" applyBorder="1" applyAlignment="1" applyProtection="1">
      <alignment horizontal="center"/>
      <protection/>
    </xf>
    <xf numFmtId="0" fontId="0" fillId="0" borderId="23" xfId="22" applyFont="1" applyFill="1" applyBorder="1" applyAlignment="1" applyProtection="1">
      <alignment horizontal="center"/>
      <protection/>
    </xf>
    <xf numFmtId="0" fontId="8" fillId="0" borderId="0" xfId="22" applyFont="1" applyFill="1" applyAlignment="1" applyProtection="1">
      <alignment horizontal="center"/>
      <protection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168" fontId="8" fillId="0" borderId="0" xfId="23" applyFont="1" applyFill="1" applyAlignment="1">
      <alignment horizontal="center"/>
      <protection/>
    </xf>
    <xf numFmtId="168" fontId="0" fillId="0" borderId="5" xfId="23" applyNumberFormat="1" applyFont="1" applyFill="1" applyBorder="1" applyAlignment="1" applyProtection="1">
      <alignment horizontal="center"/>
      <protection/>
    </xf>
    <xf numFmtId="168" fontId="0" fillId="0" borderId="11" xfId="23" applyNumberFormat="1" applyFont="1" applyFill="1" applyBorder="1" applyAlignment="1" applyProtection="1">
      <alignment horizontal="center"/>
      <protection/>
    </xf>
    <xf numFmtId="168" fontId="0" fillId="0" borderId="24" xfId="23" applyNumberFormat="1" applyFont="1" applyFill="1" applyBorder="1" applyAlignment="1" applyProtection="1">
      <alignment horizontal="center"/>
      <protection/>
    </xf>
    <xf numFmtId="168" fontId="0" fillId="0" borderId="26" xfId="23" applyNumberFormat="1" applyFont="1" applyFill="1" applyBorder="1" applyAlignment="1" applyProtection="1">
      <alignment horizontal="center"/>
      <protection/>
    </xf>
    <xf numFmtId="168" fontId="0" fillId="0" borderId="19" xfId="23" applyNumberFormat="1" applyFont="1" applyFill="1" applyBorder="1" applyAlignment="1" applyProtection="1">
      <alignment horizontal="center"/>
      <protection/>
    </xf>
    <xf numFmtId="168" fontId="0" fillId="0" borderId="20" xfId="23" applyNumberFormat="1" applyFont="1" applyFill="1" applyBorder="1" applyAlignment="1" applyProtection="1">
      <alignment horizontal="center"/>
      <protection/>
    </xf>
    <xf numFmtId="168" fontId="0" fillId="0" borderId="21" xfId="23" applyNumberFormat="1" applyFont="1" applyFill="1" applyBorder="1" applyAlignment="1" applyProtection="1">
      <alignment horizontal="center"/>
      <protection/>
    </xf>
    <xf numFmtId="168" fontId="0" fillId="0" borderId="15" xfId="23" applyNumberFormat="1" applyFont="1" applyFill="1" applyBorder="1" applyAlignment="1" applyProtection="1">
      <alignment horizontal="center"/>
      <protection/>
    </xf>
    <xf numFmtId="168" fontId="0" fillId="0" borderId="18" xfId="23" applyNumberFormat="1" applyFont="1" applyFill="1" applyBorder="1" applyAlignment="1" applyProtection="1">
      <alignment horizontal="center"/>
      <protection/>
    </xf>
    <xf numFmtId="170" fontId="8" fillId="0" borderId="0" xfId="0" applyNumberFormat="1" applyFont="1" applyFill="1" applyAlignment="1">
      <alignment horizontal="center" wrapText="1"/>
    </xf>
    <xf numFmtId="170" fontId="8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168" fontId="0" fillId="0" borderId="5" xfId="24" applyNumberFormat="1" applyFont="1" applyFill="1" applyBorder="1" applyAlignment="1" applyProtection="1">
      <alignment horizontal="center" vertical="center"/>
      <protection/>
    </xf>
    <xf numFmtId="168" fontId="0" fillId="0" borderId="11" xfId="24" applyNumberFormat="1" applyFont="1" applyFill="1" applyBorder="1" applyAlignment="1" applyProtection="1">
      <alignment horizontal="center" vertical="center"/>
      <protection/>
    </xf>
    <xf numFmtId="168" fontId="0" fillId="0" borderId="24" xfId="24" applyNumberFormat="1" applyFont="1" applyFill="1" applyBorder="1" applyAlignment="1" applyProtection="1">
      <alignment horizontal="center" vertical="center"/>
      <protection/>
    </xf>
    <xf numFmtId="168" fontId="0" fillId="0" borderId="26" xfId="24" applyNumberFormat="1" applyFont="1" applyFill="1" applyBorder="1" applyAlignment="1" applyProtection="1">
      <alignment horizontal="center" vertical="center"/>
      <protection/>
    </xf>
    <xf numFmtId="168" fontId="0" fillId="0" borderId="4" xfId="24" applyNumberFormat="1" applyFont="1" applyFill="1" applyBorder="1" applyAlignment="1" applyProtection="1">
      <alignment horizontal="center" vertical="center"/>
      <protection/>
    </xf>
    <xf numFmtId="168" fontId="0" fillId="0" borderId="25" xfId="24" applyNumberFormat="1" applyFont="1" applyFill="1" applyBorder="1" applyAlignment="1" applyProtection="1">
      <alignment horizontal="center" vertical="center"/>
      <protection/>
    </xf>
    <xf numFmtId="168" fontId="8" fillId="0" borderId="0" xfId="24" applyNumberFormat="1" applyFont="1" applyFill="1" applyAlignment="1" applyProtection="1">
      <alignment horizontal="center"/>
      <protection/>
    </xf>
    <xf numFmtId="168" fontId="8" fillId="0" borderId="0" xfId="25" applyFont="1" applyAlignment="1">
      <alignment horizontal="center"/>
      <protection/>
    </xf>
  </cellXfs>
  <cellStyles count="14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4" xfId="20"/>
    <cellStyle name="Normal_p395" xfId="21"/>
    <cellStyle name="Normal_p399" xfId="22"/>
    <cellStyle name="Normal_p405" xfId="23"/>
    <cellStyle name="Normal_p410" xfId="24"/>
    <cellStyle name="Normal_p411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Anuario%202001\Aea2001\internacional\faostat%20ganadero\FAOGANADEROv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ya.es/estadistica/Anu_01/capitulos/internacional\faostat%20ganadero\FAOGANADEROv2.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UA98\ANUA98\A98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2"/>
  <dimension ref="A1:I90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28.7109375" style="4" customWidth="1"/>
    <col min="2" max="8" width="13.7109375" style="4" customWidth="1"/>
    <col min="9" max="9" width="11.421875" style="3" customWidth="1"/>
    <col min="10" max="16384" width="11.421875" style="4" customWidth="1"/>
  </cols>
  <sheetData>
    <row r="1" spans="1:9" s="2" customFormat="1" ht="18">
      <c r="A1" s="251" t="s">
        <v>0</v>
      </c>
      <c r="B1" s="251"/>
      <c r="C1" s="251"/>
      <c r="D1" s="251"/>
      <c r="E1" s="251"/>
      <c r="F1" s="251"/>
      <c r="G1" s="251"/>
      <c r="H1" s="251"/>
      <c r="I1" s="1"/>
    </row>
    <row r="3" spans="1:8" ht="15">
      <c r="A3" s="252" t="s">
        <v>248</v>
      </c>
      <c r="B3" s="252"/>
      <c r="C3" s="252"/>
      <c r="D3" s="252"/>
      <c r="E3" s="252"/>
      <c r="F3" s="252"/>
      <c r="G3" s="252"/>
      <c r="H3" s="252"/>
    </row>
    <row r="4" spans="1:8" ht="15.75" thickBot="1">
      <c r="A4" s="112"/>
      <c r="B4" s="111"/>
      <c r="C4" s="111"/>
      <c r="D4" s="111"/>
      <c r="E4" s="111"/>
      <c r="F4" s="111"/>
      <c r="G4" s="111"/>
      <c r="H4" s="111"/>
    </row>
    <row r="5" spans="1:8" ht="12.75">
      <c r="A5" s="193" t="s">
        <v>1</v>
      </c>
      <c r="B5" s="194"/>
      <c r="C5" s="253" t="s">
        <v>2</v>
      </c>
      <c r="D5" s="247"/>
      <c r="E5" s="254"/>
      <c r="F5" s="253" t="s">
        <v>3</v>
      </c>
      <c r="G5" s="247"/>
      <c r="H5" s="247"/>
    </row>
    <row r="6" spans="1:8" ht="12.75">
      <c r="A6" s="6" t="s">
        <v>4</v>
      </c>
      <c r="B6" s="7" t="s">
        <v>5</v>
      </c>
      <c r="C6" s="7" t="s">
        <v>6</v>
      </c>
      <c r="D6" s="248" t="s">
        <v>7</v>
      </c>
      <c r="E6" s="249"/>
      <c r="F6" s="8"/>
      <c r="G6" s="248" t="s">
        <v>8</v>
      </c>
      <c r="H6" s="250"/>
    </row>
    <row r="7" spans="1:8" ht="13.5" thickBot="1">
      <c r="A7" s="6"/>
      <c r="B7" s="8"/>
      <c r="C7" s="7" t="s">
        <v>9</v>
      </c>
      <c r="D7" s="7" t="s">
        <v>10</v>
      </c>
      <c r="E7" s="7" t="s">
        <v>11</v>
      </c>
      <c r="F7" s="7" t="s">
        <v>10</v>
      </c>
      <c r="G7" s="7" t="s">
        <v>12</v>
      </c>
      <c r="H7" s="7" t="s">
        <v>13</v>
      </c>
    </row>
    <row r="8" spans="1:8" ht="12.75">
      <c r="A8" s="9" t="s">
        <v>14</v>
      </c>
      <c r="B8" s="10">
        <v>388577</v>
      </c>
      <c r="C8" s="10">
        <v>47068</v>
      </c>
      <c r="D8" s="11">
        <v>5021</v>
      </c>
      <c r="E8" s="11">
        <v>26517</v>
      </c>
      <c r="F8" s="11">
        <v>4</v>
      </c>
      <c r="G8" s="11">
        <v>152</v>
      </c>
      <c r="H8" s="10">
        <v>52774</v>
      </c>
    </row>
    <row r="9" spans="1:8" ht="12.75">
      <c r="A9" s="12" t="s">
        <v>15</v>
      </c>
      <c r="B9" s="13">
        <v>475209</v>
      </c>
      <c r="C9" s="13">
        <v>49520</v>
      </c>
      <c r="D9" s="14">
        <v>6254</v>
      </c>
      <c r="E9" s="14">
        <v>28988</v>
      </c>
      <c r="F9" s="14">
        <v>190</v>
      </c>
      <c r="G9" s="14">
        <v>1911</v>
      </c>
      <c r="H9" s="13">
        <v>68960</v>
      </c>
    </row>
    <row r="10" spans="1:8" ht="12.75">
      <c r="A10" s="12" t="s">
        <v>16</v>
      </c>
      <c r="B10" s="13">
        <v>50095</v>
      </c>
      <c r="C10" s="13">
        <v>11806</v>
      </c>
      <c r="D10" s="14">
        <v>218</v>
      </c>
      <c r="E10" s="14">
        <v>2848</v>
      </c>
      <c r="F10" s="14">
        <v>55</v>
      </c>
      <c r="G10" s="15">
        <v>7</v>
      </c>
      <c r="H10" s="13">
        <v>3404</v>
      </c>
    </row>
    <row r="11" spans="1:8" ht="12.75">
      <c r="A11" s="12" t="s">
        <v>17</v>
      </c>
      <c r="B11" s="13">
        <v>102476</v>
      </c>
      <c r="C11" s="13">
        <v>11104</v>
      </c>
      <c r="D11" s="14">
        <v>916</v>
      </c>
      <c r="E11" s="14">
        <v>8335</v>
      </c>
      <c r="F11" s="14" t="s">
        <v>18</v>
      </c>
      <c r="G11" s="14">
        <v>147</v>
      </c>
      <c r="H11" s="13">
        <v>10938</v>
      </c>
    </row>
    <row r="12" spans="1:8" ht="12.75">
      <c r="A12" s="16" t="s">
        <v>19</v>
      </c>
      <c r="B12" s="17">
        <v>1016357</v>
      </c>
      <c r="C12" s="17">
        <v>119498</v>
      </c>
      <c r="D12" s="18">
        <v>12409</v>
      </c>
      <c r="E12" s="18">
        <v>66688</v>
      </c>
      <c r="F12" s="18">
        <v>249</v>
      </c>
      <c r="G12" s="18">
        <v>2217</v>
      </c>
      <c r="H12" s="17">
        <v>136076</v>
      </c>
    </row>
    <row r="13" spans="1:8" ht="12.75">
      <c r="A13" s="12"/>
      <c r="B13" s="13"/>
      <c r="C13" s="13"/>
      <c r="D13" s="14"/>
      <c r="E13" s="14"/>
      <c r="F13" s="14"/>
      <c r="G13" s="14"/>
      <c r="H13" s="13"/>
    </row>
    <row r="14" spans="1:8" ht="12.75">
      <c r="A14" s="16" t="s">
        <v>20</v>
      </c>
      <c r="B14" s="17">
        <v>471075</v>
      </c>
      <c r="C14" s="17">
        <v>31151</v>
      </c>
      <c r="D14" s="18">
        <v>22163</v>
      </c>
      <c r="E14" s="18">
        <v>55414</v>
      </c>
      <c r="F14" s="18">
        <v>3527</v>
      </c>
      <c r="G14" s="18">
        <v>1225</v>
      </c>
      <c r="H14" s="17">
        <v>59793</v>
      </c>
    </row>
    <row r="15" spans="1:8" ht="12.75">
      <c r="A15" s="12"/>
      <c r="B15" s="13"/>
      <c r="C15" s="13"/>
      <c r="D15" s="14"/>
      <c r="E15" s="14"/>
      <c r="F15" s="14"/>
      <c r="G15" s="14"/>
      <c r="H15" s="13"/>
    </row>
    <row r="16" spans="1:8" ht="12.75">
      <c r="A16" s="16" t="s">
        <v>21</v>
      </c>
      <c r="B16" s="17">
        <v>303813</v>
      </c>
      <c r="C16" s="17">
        <v>6912</v>
      </c>
      <c r="D16" s="18">
        <v>8647</v>
      </c>
      <c r="E16" s="18">
        <v>40047</v>
      </c>
      <c r="F16" s="18">
        <v>4857</v>
      </c>
      <c r="G16" s="18">
        <v>1098</v>
      </c>
      <c r="H16" s="17">
        <v>50500</v>
      </c>
    </row>
    <row r="17" spans="1:8" ht="12.75">
      <c r="A17" s="12"/>
      <c r="B17" s="13"/>
      <c r="C17" s="13"/>
      <c r="D17" s="14"/>
      <c r="E17" s="14"/>
      <c r="F17" s="14"/>
      <c r="G17" s="14"/>
      <c r="H17" s="13"/>
    </row>
    <row r="18" spans="1:8" ht="12.75">
      <c r="A18" s="12" t="s">
        <v>22</v>
      </c>
      <c r="B18" s="13">
        <v>38185</v>
      </c>
      <c r="C18" s="13">
        <v>4063</v>
      </c>
      <c r="D18" s="14">
        <v>84</v>
      </c>
      <c r="E18" s="14">
        <v>4278</v>
      </c>
      <c r="F18" s="14">
        <v>160</v>
      </c>
      <c r="G18" s="14">
        <v>334</v>
      </c>
      <c r="H18" s="13">
        <v>4100</v>
      </c>
    </row>
    <row r="19" spans="1:8" ht="12.75">
      <c r="A19" s="12" t="s">
        <v>23</v>
      </c>
      <c r="B19" s="13">
        <v>69593</v>
      </c>
      <c r="C19" s="13">
        <v>18651</v>
      </c>
      <c r="D19" s="14">
        <v>238</v>
      </c>
      <c r="E19" s="14">
        <v>6242</v>
      </c>
      <c r="F19" s="14">
        <v>458</v>
      </c>
      <c r="G19" s="14">
        <v>426</v>
      </c>
      <c r="H19" s="13">
        <v>6104</v>
      </c>
    </row>
    <row r="20" spans="1:8" ht="12.75">
      <c r="A20" s="12" t="s">
        <v>24</v>
      </c>
      <c r="B20" s="13">
        <v>68246</v>
      </c>
      <c r="C20" s="13">
        <v>11489</v>
      </c>
      <c r="D20" s="14">
        <v>642</v>
      </c>
      <c r="E20" s="14">
        <v>6780</v>
      </c>
      <c r="F20" s="14">
        <v>514</v>
      </c>
      <c r="G20" s="14">
        <v>370</v>
      </c>
      <c r="H20" s="13">
        <v>6560</v>
      </c>
    </row>
    <row r="21" spans="1:8" ht="12.75">
      <c r="A21" s="16" t="s">
        <v>25</v>
      </c>
      <c r="B21" s="17">
        <v>176024</v>
      </c>
      <c r="C21" s="17">
        <v>34203</v>
      </c>
      <c r="D21" s="18">
        <v>964</v>
      </c>
      <c r="E21" s="18">
        <v>17300</v>
      </c>
      <c r="F21" s="18">
        <v>1132</v>
      </c>
      <c r="G21" s="18">
        <v>1130</v>
      </c>
      <c r="H21" s="17">
        <v>16764</v>
      </c>
    </row>
    <row r="22" spans="1:8" ht="12.75">
      <c r="A22" s="12"/>
      <c r="B22" s="13"/>
      <c r="C22" s="13"/>
      <c r="D22" s="14"/>
      <c r="E22" s="14"/>
      <c r="F22" s="14"/>
      <c r="G22" s="14"/>
      <c r="H22" s="13"/>
    </row>
    <row r="23" spans="1:8" ht="12.75">
      <c r="A23" s="16" t="s">
        <v>26</v>
      </c>
      <c r="B23" s="17">
        <v>131179</v>
      </c>
      <c r="C23" s="17">
        <v>32285</v>
      </c>
      <c r="D23" s="18">
        <v>3259</v>
      </c>
      <c r="E23" s="18">
        <v>13713</v>
      </c>
      <c r="F23" s="18">
        <v>1319</v>
      </c>
      <c r="G23" s="18">
        <v>2714</v>
      </c>
      <c r="H23" s="17">
        <v>14433</v>
      </c>
    </row>
    <row r="24" spans="1:8" ht="12.75">
      <c r="A24" s="12"/>
      <c r="B24" s="13"/>
      <c r="C24" s="13"/>
      <c r="D24" s="14"/>
      <c r="E24" s="14"/>
      <c r="F24" s="14"/>
      <c r="G24" s="14"/>
      <c r="H24" s="13"/>
    </row>
    <row r="25" spans="1:8" ht="12.75">
      <c r="A25" s="16" t="s">
        <v>27</v>
      </c>
      <c r="B25" s="17">
        <v>51899</v>
      </c>
      <c r="C25" s="17">
        <v>17655</v>
      </c>
      <c r="D25" s="18">
        <v>1721</v>
      </c>
      <c r="E25" s="18">
        <v>2523</v>
      </c>
      <c r="F25" s="18">
        <v>4016</v>
      </c>
      <c r="G25" s="18">
        <v>1166</v>
      </c>
      <c r="H25" s="17">
        <v>2068</v>
      </c>
    </row>
    <row r="26" spans="1:8" ht="12.75">
      <c r="A26" s="12"/>
      <c r="B26" s="13"/>
      <c r="C26" s="13"/>
      <c r="D26" s="14"/>
      <c r="E26" s="14"/>
      <c r="F26" s="14"/>
      <c r="G26" s="14"/>
      <c r="H26" s="13"/>
    </row>
    <row r="27" spans="1:8" ht="12.75">
      <c r="A27" s="12" t="s">
        <v>28</v>
      </c>
      <c r="B27" s="13">
        <v>150692</v>
      </c>
      <c r="C27" s="13">
        <v>119262</v>
      </c>
      <c r="D27" s="14">
        <v>3094</v>
      </c>
      <c r="E27" s="14">
        <v>2812</v>
      </c>
      <c r="F27" s="14">
        <v>455</v>
      </c>
      <c r="G27" s="14">
        <v>81</v>
      </c>
      <c r="H27" s="13">
        <v>3620</v>
      </c>
    </row>
    <row r="28" spans="1:8" ht="12.75">
      <c r="A28" s="12" t="s">
        <v>29</v>
      </c>
      <c r="B28" s="13">
        <v>29563</v>
      </c>
      <c r="C28" s="13">
        <v>16060</v>
      </c>
      <c r="D28" s="14">
        <v>974</v>
      </c>
      <c r="E28" s="14">
        <v>793</v>
      </c>
      <c r="F28" s="14">
        <v>466</v>
      </c>
      <c r="G28" s="14">
        <v>69</v>
      </c>
      <c r="H28" s="13">
        <v>1144</v>
      </c>
    </row>
    <row r="29" spans="1:8" ht="12.75">
      <c r="A29" s="12" t="s">
        <v>30</v>
      </c>
      <c r="B29" s="13">
        <v>83722</v>
      </c>
      <c r="C29" s="13">
        <v>62293</v>
      </c>
      <c r="D29" s="14">
        <v>1102</v>
      </c>
      <c r="E29" s="14">
        <v>2289</v>
      </c>
      <c r="F29" s="14">
        <v>388</v>
      </c>
      <c r="G29" s="14">
        <v>7</v>
      </c>
      <c r="H29" s="13">
        <v>2703</v>
      </c>
    </row>
    <row r="30" spans="1:8" ht="12.75">
      <c r="A30" s="16" t="s">
        <v>31</v>
      </c>
      <c r="B30" s="17">
        <v>263977</v>
      </c>
      <c r="C30" s="17">
        <v>197615</v>
      </c>
      <c r="D30" s="18">
        <v>5170</v>
      </c>
      <c r="E30" s="18">
        <v>5894</v>
      </c>
      <c r="F30" s="18">
        <v>1309</v>
      </c>
      <c r="G30" s="18">
        <v>157</v>
      </c>
      <c r="H30" s="17">
        <v>7467</v>
      </c>
    </row>
    <row r="31" spans="1:8" ht="12.75">
      <c r="A31" s="12"/>
      <c r="B31" s="13"/>
      <c r="C31" s="13"/>
      <c r="D31" s="14"/>
      <c r="E31" s="14"/>
      <c r="F31" s="14"/>
      <c r="G31" s="14"/>
      <c r="H31" s="13"/>
    </row>
    <row r="32" spans="1:8" ht="12.75">
      <c r="A32" s="12" t="s">
        <v>32</v>
      </c>
      <c r="B32" s="13">
        <v>232485</v>
      </c>
      <c r="C32" s="13">
        <v>149024</v>
      </c>
      <c r="D32" s="14">
        <v>42</v>
      </c>
      <c r="E32" s="14">
        <v>12932</v>
      </c>
      <c r="F32" s="14">
        <v>111</v>
      </c>
      <c r="G32" s="14">
        <v>245</v>
      </c>
      <c r="H32" s="13">
        <v>12065</v>
      </c>
    </row>
    <row r="33" spans="1:8" ht="12.75">
      <c r="A33" s="12" t="s">
        <v>33</v>
      </c>
      <c r="B33" s="13">
        <v>188425</v>
      </c>
      <c r="C33" s="13">
        <v>94202</v>
      </c>
      <c r="D33" s="14">
        <v>529</v>
      </c>
      <c r="E33" s="14">
        <v>9989</v>
      </c>
      <c r="F33" s="14">
        <v>694</v>
      </c>
      <c r="G33" s="14">
        <v>211</v>
      </c>
      <c r="H33" s="13">
        <v>14383</v>
      </c>
    </row>
    <row r="34" spans="1:8" ht="12.75">
      <c r="A34" s="12" t="s">
        <v>34</v>
      </c>
      <c r="B34" s="13">
        <v>275175</v>
      </c>
      <c r="C34" s="13">
        <v>196117</v>
      </c>
      <c r="D34" s="14">
        <v>5787</v>
      </c>
      <c r="E34" s="14">
        <v>7499</v>
      </c>
      <c r="F34" s="14">
        <v>1485</v>
      </c>
      <c r="G34" s="14">
        <v>473</v>
      </c>
      <c r="H34" s="13">
        <v>11054</v>
      </c>
    </row>
    <row r="35" spans="1:8" ht="12.75">
      <c r="A35" s="12" t="s">
        <v>35</v>
      </c>
      <c r="B35" s="13">
        <v>20133</v>
      </c>
      <c r="C35" s="13">
        <v>11625</v>
      </c>
      <c r="D35" s="14">
        <v>1136</v>
      </c>
      <c r="E35" s="14">
        <v>929</v>
      </c>
      <c r="F35" s="14">
        <v>1366</v>
      </c>
      <c r="G35" s="14">
        <v>1341</v>
      </c>
      <c r="H35" s="13">
        <v>46</v>
      </c>
    </row>
    <row r="36" spans="1:8" ht="12.75">
      <c r="A36" s="16" t="s">
        <v>36</v>
      </c>
      <c r="B36" s="17">
        <v>716218</v>
      </c>
      <c r="C36" s="17">
        <v>450968</v>
      </c>
      <c r="D36" s="18">
        <v>7494</v>
      </c>
      <c r="E36" s="18">
        <v>31349</v>
      </c>
      <c r="F36" s="18">
        <v>3656</v>
      </c>
      <c r="G36" s="18">
        <v>2270</v>
      </c>
      <c r="H36" s="17">
        <v>37548</v>
      </c>
    </row>
    <row r="37" spans="1:8" ht="12.75">
      <c r="A37" s="12"/>
      <c r="B37" s="13"/>
      <c r="C37" s="13"/>
      <c r="D37" s="14"/>
      <c r="E37" s="14"/>
      <c r="F37" s="14"/>
      <c r="G37" s="14"/>
      <c r="H37" s="13"/>
    </row>
    <row r="38" spans="1:8" ht="12.75">
      <c r="A38" s="16" t="s">
        <v>37</v>
      </c>
      <c r="B38" s="17">
        <v>47870</v>
      </c>
      <c r="C38" s="17">
        <v>6847</v>
      </c>
      <c r="D38" s="18">
        <v>2426</v>
      </c>
      <c r="E38" s="18">
        <v>5969</v>
      </c>
      <c r="F38" s="18">
        <v>598</v>
      </c>
      <c r="G38" s="18">
        <v>243</v>
      </c>
      <c r="H38" s="17">
        <v>5684</v>
      </c>
    </row>
    <row r="39" spans="1:8" ht="12.75">
      <c r="A39" s="12"/>
      <c r="B39" s="13"/>
      <c r="C39" s="13"/>
      <c r="D39" s="14"/>
      <c r="E39" s="14"/>
      <c r="F39" s="14"/>
      <c r="G39" s="14"/>
      <c r="H39" s="13"/>
    </row>
    <row r="40" spans="1:8" ht="12.75">
      <c r="A40" s="12" t="s">
        <v>38</v>
      </c>
      <c r="B40" s="13">
        <v>147181</v>
      </c>
      <c r="C40" s="13">
        <v>31047</v>
      </c>
      <c r="D40" s="14">
        <v>564</v>
      </c>
      <c r="E40" s="14">
        <v>8368</v>
      </c>
      <c r="F40" s="14">
        <v>3405</v>
      </c>
      <c r="G40" s="14">
        <v>2419</v>
      </c>
      <c r="H40" s="13">
        <v>14260</v>
      </c>
    </row>
    <row r="41" spans="1:8" ht="12.75">
      <c r="A41" s="12" t="s">
        <v>39</v>
      </c>
      <c r="B41" s="13">
        <v>102510</v>
      </c>
      <c r="C41" s="13">
        <v>20624</v>
      </c>
      <c r="D41" s="14">
        <v>1656</v>
      </c>
      <c r="E41" s="14">
        <v>7197</v>
      </c>
      <c r="F41" s="14">
        <v>1160</v>
      </c>
      <c r="G41" s="14">
        <v>52</v>
      </c>
      <c r="H41" s="13">
        <v>10414</v>
      </c>
    </row>
    <row r="42" spans="1:8" ht="12.75">
      <c r="A42" s="12" t="s">
        <v>40</v>
      </c>
      <c r="B42" s="13">
        <v>149968</v>
      </c>
      <c r="C42" s="13">
        <v>13240</v>
      </c>
      <c r="D42" s="14">
        <v>3429</v>
      </c>
      <c r="E42" s="14">
        <v>14699</v>
      </c>
      <c r="F42" s="14">
        <v>102</v>
      </c>
      <c r="G42" s="14">
        <v>121</v>
      </c>
      <c r="H42" s="13">
        <v>18229</v>
      </c>
    </row>
    <row r="43" spans="1:8" ht="12.75">
      <c r="A43" s="12" t="s">
        <v>41</v>
      </c>
      <c r="B43" s="13">
        <v>54611</v>
      </c>
      <c r="C43" s="13">
        <v>6920</v>
      </c>
      <c r="D43" s="14">
        <v>1194</v>
      </c>
      <c r="E43" s="14">
        <v>5747</v>
      </c>
      <c r="F43" s="14">
        <v>1719</v>
      </c>
      <c r="G43" s="14">
        <v>346</v>
      </c>
      <c r="H43" s="13">
        <v>6065</v>
      </c>
    </row>
    <row r="44" spans="1:8" ht="12.75">
      <c r="A44" s="12" t="s">
        <v>42</v>
      </c>
      <c r="B44" s="13">
        <v>622157</v>
      </c>
      <c r="C44" s="13">
        <v>134896</v>
      </c>
      <c r="D44" s="14">
        <v>20126</v>
      </c>
      <c r="E44" s="14">
        <v>25333</v>
      </c>
      <c r="F44" s="14">
        <v>32857</v>
      </c>
      <c r="G44" s="14">
        <v>7187</v>
      </c>
      <c r="H44" s="13">
        <v>47717</v>
      </c>
    </row>
    <row r="45" spans="1:8" ht="12.75">
      <c r="A45" s="12" t="s">
        <v>43</v>
      </c>
      <c r="B45" s="13">
        <v>135774</v>
      </c>
      <c r="C45" s="13">
        <v>21868</v>
      </c>
      <c r="D45" s="14">
        <v>21595</v>
      </c>
      <c r="E45" s="14">
        <v>16133</v>
      </c>
      <c r="F45" s="14">
        <v>5851</v>
      </c>
      <c r="G45" s="14">
        <v>2007</v>
      </c>
      <c r="H45" s="13">
        <v>8402</v>
      </c>
    </row>
    <row r="46" spans="1:8" ht="12.75">
      <c r="A46" s="12" t="s">
        <v>44</v>
      </c>
      <c r="B46" s="13">
        <v>21218</v>
      </c>
      <c r="C46" s="13">
        <v>7400</v>
      </c>
      <c r="D46" s="14">
        <v>6</v>
      </c>
      <c r="E46" s="14">
        <v>1108</v>
      </c>
      <c r="F46" s="14">
        <v>64</v>
      </c>
      <c r="G46" s="15">
        <v>12</v>
      </c>
      <c r="H46" s="13">
        <v>1421</v>
      </c>
    </row>
    <row r="47" spans="1:8" ht="12.75">
      <c r="A47" s="12" t="s">
        <v>45</v>
      </c>
      <c r="B47" s="13">
        <v>51532</v>
      </c>
      <c r="C47" s="13">
        <v>27575</v>
      </c>
      <c r="D47" s="14">
        <v>332</v>
      </c>
      <c r="E47" s="14">
        <v>2546</v>
      </c>
      <c r="F47" s="14">
        <v>1522</v>
      </c>
      <c r="G47" s="14">
        <v>892</v>
      </c>
      <c r="H47" s="13">
        <v>3660</v>
      </c>
    </row>
    <row r="48" spans="1:8" ht="12.75">
      <c r="A48" s="12" t="s">
        <v>46</v>
      </c>
      <c r="B48" s="13">
        <v>97521</v>
      </c>
      <c r="C48" s="13">
        <v>18521</v>
      </c>
      <c r="D48" s="14">
        <v>1156</v>
      </c>
      <c r="E48" s="14">
        <v>9012</v>
      </c>
      <c r="F48" s="14">
        <v>2536</v>
      </c>
      <c r="G48" s="14">
        <v>1220</v>
      </c>
      <c r="H48" s="13">
        <v>11633</v>
      </c>
    </row>
    <row r="49" spans="1:8" ht="12.75">
      <c r="A49" s="16" t="s">
        <v>47</v>
      </c>
      <c r="B49" s="17">
        <v>1382472</v>
      </c>
      <c r="C49" s="17">
        <v>282091</v>
      </c>
      <c r="D49" s="18">
        <v>50058</v>
      </c>
      <c r="E49" s="18">
        <v>90143</v>
      </c>
      <c r="F49" s="18">
        <v>49216</v>
      </c>
      <c r="G49" s="18">
        <v>14256</v>
      </c>
      <c r="H49" s="17">
        <v>121801</v>
      </c>
    </row>
    <row r="50" spans="1:8" ht="12.75">
      <c r="A50" s="12"/>
      <c r="B50" s="13"/>
      <c r="C50" s="13"/>
      <c r="D50" s="14"/>
      <c r="E50" s="14"/>
      <c r="F50" s="14"/>
      <c r="G50" s="14"/>
      <c r="H50" s="13"/>
    </row>
    <row r="51" spans="1:8" ht="12.75">
      <c r="A51" s="16" t="s">
        <v>48</v>
      </c>
      <c r="B51" s="17">
        <v>85591</v>
      </c>
      <c r="C51" s="17">
        <v>17503</v>
      </c>
      <c r="D51" s="18">
        <v>2272</v>
      </c>
      <c r="E51" s="18">
        <v>4221</v>
      </c>
      <c r="F51" s="18">
        <v>4681</v>
      </c>
      <c r="G51" s="18">
        <v>2595</v>
      </c>
      <c r="H51" s="17">
        <v>4914</v>
      </c>
    </row>
    <row r="52" spans="1:8" ht="12.75">
      <c r="A52" s="12"/>
      <c r="B52" s="13"/>
      <c r="C52" s="13"/>
      <c r="D52" s="14"/>
      <c r="E52" s="14"/>
      <c r="F52" s="14"/>
      <c r="G52" s="14"/>
      <c r="H52" s="13"/>
    </row>
    <row r="53" spans="1:8" ht="12.75">
      <c r="A53" s="12" t="s">
        <v>49</v>
      </c>
      <c r="B53" s="13">
        <v>7651</v>
      </c>
      <c r="C53" s="13">
        <v>365</v>
      </c>
      <c r="D53" s="14">
        <v>578</v>
      </c>
      <c r="E53" s="14">
        <v>538</v>
      </c>
      <c r="F53" s="14">
        <v>847</v>
      </c>
      <c r="G53" s="14">
        <v>261</v>
      </c>
      <c r="H53" s="13">
        <v>442</v>
      </c>
    </row>
    <row r="54" spans="1:8" ht="12.75">
      <c r="A54" s="12" t="s">
        <v>50</v>
      </c>
      <c r="B54" s="13">
        <v>63196</v>
      </c>
      <c r="C54" s="13">
        <v>13779</v>
      </c>
      <c r="D54" s="14">
        <v>2193</v>
      </c>
      <c r="E54" s="14">
        <v>3475</v>
      </c>
      <c r="F54" s="14">
        <v>1363</v>
      </c>
      <c r="G54" s="14">
        <v>5914</v>
      </c>
      <c r="H54" s="13">
        <v>2818</v>
      </c>
    </row>
    <row r="55" spans="1:8" ht="12.75">
      <c r="A55" s="12" t="s">
        <v>51</v>
      </c>
      <c r="B55" s="13">
        <v>6904</v>
      </c>
      <c r="C55" s="13">
        <v>2102</v>
      </c>
      <c r="D55" s="14">
        <v>319</v>
      </c>
      <c r="E55" s="14">
        <v>324</v>
      </c>
      <c r="F55" s="14">
        <v>80</v>
      </c>
      <c r="G55" s="14">
        <v>2440</v>
      </c>
      <c r="H55" s="13">
        <v>173</v>
      </c>
    </row>
    <row r="56" spans="1:8" ht="12.75">
      <c r="A56" s="12" t="s">
        <v>52</v>
      </c>
      <c r="B56" s="13">
        <v>11055</v>
      </c>
      <c r="C56" s="13" t="s">
        <v>18</v>
      </c>
      <c r="D56" s="14">
        <v>2111</v>
      </c>
      <c r="E56" s="14">
        <v>1771</v>
      </c>
      <c r="F56" s="14">
        <v>1231</v>
      </c>
      <c r="G56" s="14">
        <v>104</v>
      </c>
      <c r="H56" s="13">
        <v>521</v>
      </c>
    </row>
    <row r="57" spans="1:8" ht="12.75">
      <c r="A57" s="12" t="s">
        <v>53</v>
      </c>
      <c r="B57" s="13">
        <v>122350</v>
      </c>
      <c r="C57" s="13">
        <v>8013</v>
      </c>
      <c r="D57" s="14">
        <v>18360</v>
      </c>
      <c r="E57" s="14">
        <v>16083</v>
      </c>
      <c r="F57" s="14">
        <v>11119</v>
      </c>
      <c r="G57" s="14">
        <v>1077</v>
      </c>
      <c r="H57" s="13">
        <v>11782</v>
      </c>
    </row>
    <row r="58" spans="1:8" ht="12.75">
      <c r="A58" s="16" t="s">
        <v>54</v>
      </c>
      <c r="B58" s="17">
        <v>211156</v>
      </c>
      <c r="C58" s="17">
        <v>24259</v>
      </c>
      <c r="D58" s="18">
        <v>23561</v>
      </c>
      <c r="E58" s="18">
        <v>22191</v>
      </c>
      <c r="F58" s="18">
        <v>14640</v>
      </c>
      <c r="G58" s="18">
        <v>9796</v>
      </c>
      <c r="H58" s="17">
        <v>15736</v>
      </c>
    </row>
    <row r="59" spans="1:8" ht="12.75">
      <c r="A59" s="12"/>
      <c r="B59" s="13"/>
      <c r="C59" s="13"/>
      <c r="D59" s="14"/>
      <c r="E59" s="14"/>
      <c r="F59" s="14"/>
      <c r="G59" s="14"/>
      <c r="H59" s="13"/>
    </row>
    <row r="60" spans="1:8" ht="12.75">
      <c r="A60" s="12" t="s">
        <v>55</v>
      </c>
      <c r="B60" s="13">
        <v>18785</v>
      </c>
      <c r="C60" s="13">
        <v>12236</v>
      </c>
      <c r="D60" s="14">
        <v>119</v>
      </c>
      <c r="E60" s="14">
        <v>332</v>
      </c>
      <c r="F60" s="14">
        <v>1712</v>
      </c>
      <c r="G60" s="14">
        <v>791</v>
      </c>
      <c r="H60" s="13">
        <v>258</v>
      </c>
    </row>
    <row r="61" spans="1:8" ht="12.75">
      <c r="A61" s="12" t="s">
        <v>56</v>
      </c>
      <c r="B61" s="13">
        <v>24863</v>
      </c>
      <c r="C61" s="13">
        <v>6256</v>
      </c>
      <c r="D61" s="14">
        <v>440</v>
      </c>
      <c r="E61" s="14">
        <v>1646</v>
      </c>
      <c r="F61" s="14">
        <v>1070</v>
      </c>
      <c r="G61" s="14">
        <v>56</v>
      </c>
      <c r="H61" s="13">
        <v>1929</v>
      </c>
    </row>
    <row r="62" spans="1:8" ht="12.75">
      <c r="A62" s="12" t="s">
        <v>57</v>
      </c>
      <c r="B62" s="13">
        <v>34707</v>
      </c>
      <c r="C62" s="13">
        <v>20779</v>
      </c>
      <c r="D62" s="14">
        <v>534</v>
      </c>
      <c r="E62" s="14">
        <v>1013</v>
      </c>
      <c r="F62" s="14">
        <v>460</v>
      </c>
      <c r="G62" s="14">
        <v>451</v>
      </c>
      <c r="H62" s="13">
        <v>1509</v>
      </c>
    </row>
    <row r="63" spans="1:8" ht="12.75">
      <c r="A63" s="16" t="s">
        <v>58</v>
      </c>
      <c r="B63" s="17">
        <v>78355</v>
      </c>
      <c r="C63" s="17">
        <v>39271</v>
      </c>
      <c r="D63" s="18">
        <v>1093</v>
      </c>
      <c r="E63" s="18">
        <v>2991</v>
      </c>
      <c r="F63" s="18">
        <v>3242</v>
      </c>
      <c r="G63" s="18">
        <v>1298</v>
      </c>
      <c r="H63" s="17">
        <v>3696</v>
      </c>
    </row>
    <row r="64" spans="1:8" ht="12.75">
      <c r="A64" s="12"/>
      <c r="B64" s="13"/>
      <c r="C64" s="13"/>
      <c r="D64" s="14"/>
      <c r="E64" s="14"/>
      <c r="F64" s="14"/>
      <c r="G64" s="14"/>
      <c r="H64" s="13"/>
    </row>
    <row r="65" spans="1:8" ht="12.75">
      <c r="A65" s="16" t="s">
        <v>59</v>
      </c>
      <c r="B65" s="17">
        <v>35425</v>
      </c>
      <c r="C65" s="17">
        <v>15160</v>
      </c>
      <c r="D65" s="18">
        <v>1909</v>
      </c>
      <c r="E65" s="18">
        <v>2542</v>
      </c>
      <c r="F65" s="18">
        <v>3405</v>
      </c>
      <c r="G65" s="18">
        <v>3944</v>
      </c>
      <c r="H65" s="17">
        <v>371</v>
      </c>
    </row>
    <row r="66" spans="1:8" ht="12.75">
      <c r="A66" s="12"/>
      <c r="B66" s="13"/>
      <c r="C66" s="13"/>
      <c r="D66" s="14"/>
      <c r="E66" s="14"/>
      <c r="F66" s="14"/>
      <c r="G66" s="14"/>
      <c r="H66" s="13"/>
    </row>
    <row r="67" spans="1:8" ht="12.75">
      <c r="A67" s="12" t="s">
        <v>60</v>
      </c>
      <c r="B67" s="13">
        <v>246472</v>
      </c>
      <c r="C67" s="13">
        <v>67486</v>
      </c>
      <c r="D67" s="14" t="s">
        <v>18</v>
      </c>
      <c r="E67" s="14">
        <v>27</v>
      </c>
      <c r="F67" s="14">
        <v>2538</v>
      </c>
      <c r="G67" s="14">
        <v>319</v>
      </c>
      <c r="H67" s="13">
        <v>5937</v>
      </c>
    </row>
    <row r="68" spans="1:8" ht="12.75">
      <c r="A68" s="12" t="s">
        <v>61</v>
      </c>
      <c r="B68" s="13">
        <v>442669</v>
      </c>
      <c r="C68" s="13">
        <v>90185</v>
      </c>
      <c r="D68" s="14">
        <v>20913</v>
      </c>
      <c r="E68" s="14">
        <v>10921</v>
      </c>
      <c r="F68" s="14">
        <v>14830</v>
      </c>
      <c r="G68" s="14">
        <v>394</v>
      </c>
      <c r="H68" s="13">
        <v>10289</v>
      </c>
    </row>
    <row r="69" spans="1:8" ht="12.75">
      <c r="A69" s="16" t="s">
        <v>62</v>
      </c>
      <c r="B69" s="17">
        <v>689141</v>
      </c>
      <c r="C69" s="17">
        <v>157671</v>
      </c>
      <c r="D69" s="18">
        <v>20913</v>
      </c>
      <c r="E69" s="18">
        <v>10948</v>
      </c>
      <c r="F69" s="18">
        <v>17368</v>
      </c>
      <c r="G69" s="18">
        <v>713</v>
      </c>
      <c r="H69" s="17">
        <v>16226</v>
      </c>
    </row>
    <row r="70" spans="1:8" ht="12.75">
      <c r="A70" s="12"/>
      <c r="B70" s="13"/>
      <c r="C70" s="13"/>
      <c r="D70" s="14"/>
      <c r="E70" s="14"/>
      <c r="F70" s="14"/>
      <c r="G70" s="14"/>
      <c r="H70" s="13"/>
    </row>
    <row r="71" spans="1:8" ht="12.75">
      <c r="A71" s="12" t="s">
        <v>63</v>
      </c>
      <c r="B71" s="13">
        <v>2515</v>
      </c>
      <c r="C71" s="13">
        <v>1042</v>
      </c>
      <c r="D71" s="14">
        <v>1</v>
      </c>
      <c r="E71" s="14">
        <v>216</v>
      </c>
      <c r="F71" s="14">
        <v>3</v>
      </c>
      <c r="G71" s="14" t="s">
        <v>18</v>
      </c>
      <c r="H71" s="13">
        <v>238</v>
      </c>
    </row>
    <row r="72" spans="1:8" ht="12.75">
      <c r="A72" s="12" t="s">
        <v>64</v>
      </c>
      <c r="B72" s="13">
        <v>136145</v>
      </c>
      <c r="C72" s="13">
        <v>24847</v>
      </c>
      <c r="D72" s="14">
        <v>3846</v>
      </c>
      <c r="E72" s="14">
        <v>7439</v>
      </c>
      <c r="F72" s="14">
        <v>6271</v>
      </c>
      <c r="G72" s="14">
        <v>317</v>
      </c>
      <c r="H72" s="13">
        <v>9031</v>
      </c>
    </row>
    <row r="73" spans="1:8" ht="12.75">
      <c r="A73" s="12" t="s">
        <v>65</v>
      </c>
      <c r="B73" s="13">
        <v>89609</v>
      </c>
      <c r="C73" s="13">
        <v>682</v>
      </c>
      <c r="D73" s="14">
        <v>2689</v>
      </c>
      <c r="E73" s="14">
        <v>10168</v>
      </c>
      <c r="F73" s="14">
        <v>765</v>
      </c>
      <c r="G73" s="14">
        <v>870</v>
      </c>
      <c r="H73" s="13">
        <v>13873</v>
      </c>
    </row>
    <row r="74" spans="1:8" ht="12.75">
      <c r="A74" s="12" t="s">
        <v>66</v>
      </c>
      <c r="B74" s="13">
        <v>22985</v>
      </c>
      <c r="C74" s="13">
        <v>1024</v>
      </c>
      <c r="D74" s="14">
        <v>2250</v>
      </c>
      <c r="E74" s="14">
        <v>1763</v>
      </c>
      <c r="F74" s="14">
        <v>1318</v>
      </c>
      <c r="G74" s="14">
        <v>79</v>
      </c>
      <c r="H74" s="13">
        <v>1838</v>
      </c>
    </row>
    <row r="75" spans="1:8" ht="12.75">
      <c r="A75" s="12" t="s">
        <v>67</v>
      </c>
      <c r="B75" s="13">
        <v>56111</v>
      </c>
      <c r="C75" s="13" t="s">
        <v>18</v>
      </c>
      <c r="D75" s="14">
        <v>7360</v>
      </c>
      <c r="E75" s="14">
        <v>7436</v>
      </c>
      <c r="F75" s="14">
        <v>859</v>
      </c>
      <c r="G75" s="14">
        <v>75</v>
      </c>
      <c r="H75" s="13">
        <v>3199</v>
      </c>
    </row>
    <row r="76" spans="1:8" ht="12.75">
      <c r="A76" s="12" t="s">
        <v>68</v>
      </c>
      <c r="B76" s="13">
        <v>32257</v>
      </c>
      <c r="C76" s="13">
        <v>751</v>
      </c>
      <c r="D76" s="14">
        <v>2471</v>
      </c>
      <c r="E76" s="14">
        <v>3484</v>
      </c>
      <c r="F76" s="14">
        <v>1597</v>
      </c>
      <c r="G76" s="14">
        <v>34</v>
      </c>
      <c r="H76" s="13">
        <v>3558</v>
      </c>
    </row>
    <row r="77" spans="1:8" ht="12.75">
      <c r="A77" s="12" t="s">
        <v>69</v>
      </c>
      <c r="B77" s="13">
        <v>20611</v>
      </c>
      <c r="C77" s="13">
        <v>513</v>
      </c>
      <c r="D77" s="14">
        <v>1262</v>
      </c>
      <c r="E77" s="14">
        <v>1826</v>
      </c>
      <c r="F77" s="14">
        <v>856</v>
      </c>
      <c r="G77" s="14">
        <v>1543</v>
      </c>
      <c r="H77" s="13">
        <v>2262</v>
      </c>
    </row>
    <row r="78" spans="1:8" ht="12.75">
      <c r="A78" s="12" t="s">
        <v>70</v>
      </c>
      <c r="B78" s="13">
        <v>168300</v>
      </c>
      <c r="C78" s="13">
        <v>30441</v>
      </c>
      <c r="D78" s="14">
        <v>6154</v>
      </c>
      <c r="E78" s="14">
        <v>15285</v>
      </c>
      <c r="F78" s="14">
        <v>6665</v>
      </c>
      <c r="G78" s="14">
        <v>3425</v>
      </c>
      <c r="H78" s="13">
        <v>15425</v>
      </c>
    </row>
    <row r="79" spans="1:8" ht="12.75">
      <c r="A79" s="16" t="s">
        <v>71</v>
      </c>
      <c r="B79" s="17">
        <v>528533</v>
      </c>
      <c r="C79" s="17">
        <v>59300</v>
      </c>
      <c r="D79" s="18">
        <v>26033</v>
      </c>
      <c r="E79" s="18">
        <v>47617</v>
      </c>
      <c r="F79" s="18">
        <v>18334</v>
      </c>
      <c r="G79" s="18">
        <v>6343</v>
      </c>
      <c r="H79" s="17">
        <v>49424</v>
      </c>
    </row>
    <row r="80" spans="1:8" ht="12.75">
      <c r="A80" s="12"/>
      <c r="B80" s="13"/>
      <c r="C80" s="13"/>
      <c r="D80" s="14"/>
      <c r="E80" s="14"/>
      <c r="F80" s="14"/>
      <c r="G80" s="14"/>
      <c r="H80" s="13"/>
    </row>
    <row r="81" spans="1:8" ht="12.75">
      <c r="A81" s="12" t="s">
        <v>72</v>
      </c>
      <c r="B81" s="13">
        <v>16916</v>
      </c>
      <c r="C81" s="13">
        <v>469</v>
      </c>
      <c r="D81" s="14">
        <v>2064</v>
      </c>
      <c r="E81" s="14">
        <v>1837</v>
      </c>
      <c r="F81" s="14">
        <v>1670</v>
      </c>
      <c r="G81" s="14">
        <v>1404</v>
      </c>
      <c r="H81" s="13">
        <v>1335</v>
      </c>
    </row>
    <row r="82" spans="1:8" ht="12.75">
      <c r="A82" s="12" t="s">
        <v>73</v>
      </c>
      <c r="B82" s="13">
        <v>10882</v>
      </c>
      <c r="C82" s="13">
        <v>329</v>
      </c>
      <c r="D82" s="14">
        <v>1449</v>
      </c>
      <c r="E82" s="14">
        <v>1289</v>
      </c>
      <c r="F82" s="14">
        <v>922</v>
      </c>
      <c r="G82" s="14">
        <v>520</v>
      </c>
      <c r="H82" s="13">
        <v>502</v>
      </c>
    </row>
    <row r="83" spans="1:8" ht="12.75">
      <c r="A83" s="16" t="s">
        <v>74</v>
      </c>
      <c r="B83" s="17">
        <v>27798</v>
      </c>
      <c r="C83" s="17">
        <v>798</v>
      </c>
      <c r="D83" s="18">
        <v>3513</v>
      </c>
      <c r="E83" s="18">
        <v>3126</v>
      </c>
      <c r="F83" s="18">
        <v>2592</v>
      </c>
      <c r="G83" s="18">
        <v>1924</v>
      </c>
      <c r="H83" s="17">
        <v>1837</v>
      </c>
    </row>
    <row r="84" spans="1:8" ht="12.75">
      <c r="A84" s="12"/>
      <c r="B84" s="13"/>
      <c r="C84" s="13"/>
      <c r="D84" s="14"/>
      <c r="E84" s="14"/>
      <c r="F84" s="14"/>
      <c r="G84" s="14"/>
      <c r="H84" s="13"/>
    </row>
    <row r="85" spans="1:8" ht="13.5" thickBot="1">
      <c r="A85" s="19" t="s">
        <v>75</v>
      </c>
      <c r="B85" s="20">
        <v>6216883</v>
      </c>
      <c r="C85" s="20">
        <v>1493187</v>
      </c>
      <c r="D85" s="20">
        <v>193605</v>
      </c>
      <c r="E85" s="20">
        <v>422676</v>
      </c>
      <c r="F85" s="20">
        <v>134141</v>
      </c>
      <c r="G85" s="20">
        <v>53089</v>
      </c>
      <c r="H85" s="20">
        <v>544338</v>
      </c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</sheetData>
  <mergeCells count="6">
    <mergeCell ref="D6:E6"/>
    <mergeCell ref="G6:H6"/>
    <mergeCell ref="A1:H1"/>
    <mergeCell ref="A3:H3"/>
    <mergeCell ref="F5:H5"/>
    <mergeCell ref="C5:E5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811"/>
  <dimension ref="A1:I53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4.57421875" style="117" customWidth="1"/>
    <col min="2" max="7" width="15.7109375" style="117" customWidth="1"/>
    <col min="8" max="16384" width="11.421875" style="117" customWidth="1"/>
  </cols>
  <sheetData>
    <row r="1" spans="1:7" s="115" customFormat="1" ht="18">
      <c r="A1" s="260" t="s">
        <v>0</v>
      </c>
      <c r="B1" s="260"/>
      <c r="C1" s="260"/>
      <c r="D1" s="260"/>
      <c r="E1" s="260"/>
      <c r="F1" s="260"/>
      <c r="G1" s="260"/>
    </row>
    <row r="2" spans="1:7" ht="12.75">
      <c r="A2" s="116"/>
      <c r="B2" s="116"/>
      <c r="C2" s="116"/>
      <c r="D2" s="116"/>
      <c r="E2" s="116"/>
      <c r="F2" s="116"/>
      <c r="G2" s="116"/>
    </row>
    <row r="3" spans="1:8" ht="15">
      <c r="A3" s="269" t="s">
        <v>245</v>
      </c>
      <c r="B3" s="269"/>
      <c r="C3" s="269"/>
      <c r="D3" s="269"/>
      <c r="E3" s="269"/>
      <c r="F3" s="269"/>
      <c r="G3" s="269"/>
      <c r="H3" s="118"/>
    </row>
    <row r="4" spans="1:8" ht="15" thickBot="1">
      <c r="A4" s="119"/>
      <c r="B4" s="119"/>
      <c r="C4" s="119"/>
      <c r="D4" s="119"/>
      <c r="E4" s="119"/>
      <c r="F4" s="119"/>
      <c r="G4" s="119"/>
      <c r="H4" s="118"/>
    </row>
    <row r="5" spans="1:7" ht="12.75">
      <c r="A5" s="201"/>
      <c r="B5" s="270" t="s">
        <v>143</v>
      </c>
      <c r="C5" s="271"/>
      <c r="D5" s="277" t="s">
        <v>167</v>
      </c>
      <c r="E5" s="278"/>
      <c r="F5" s="278"/>
      <c r="G5" s="278"/>
    </row>
    <row r="6" spans="1:7" ht="12.75">
      <c r="A6" s="120" t="s">
        <v>87</v>
      </c>
      <c r="B6" s="272"/>
      <c r="C6" s="273"/>
      <c r="D6" s="274" t="s">
        <v>168</v>
      </c>
      <c r="E6" s="275"/>
      <c r="F6" s="274" t="s">
        <v>169</v>
      </c>
      <c r="G6" s="276"/>
    </row>
    <row r="7" spans="1:7" ht="13.5" thickBot="1">
      <c r="A7" s="121"/>
      <c r="B7" s="122">
        <v>1999</v>
      </c>
      <c r="C7" s="122">
        <v>2000</v>
      </c>
      <c r="D7" s="122">
        <v>1999</v>
      </c>
      <c r="E7" s="122">
        <v>2000</v>
      </c>
      <c r="F7" s="122">
        <v>1999</v>
      </c>
      <c r="G7" s="123">
        <v>2000</v>
      </c>
    </row>
    <row r="8" spans="1:7" ht="12.75">
      <c r="A8" s="124" t="s">
        <v>91</v>
      </c>
      <c r="B8" s="125">
        <v>903889</v>
      </c>
      <c r="C8" s="125">
        <v>908104.421</v>
      </c>
      <c r="D8" s="125">
        <v>15947</v>
      </c>
      <c r="E8" s="125">
        <v>16644.537</v>
      </c>
      <c r="F8" s="125">
        <v>16060</v>
      </c>
      <c r="G8" s="126">
        <v>15741.605</v>
      </c>
    </row>
    <row r="9" spans="1:7" ht="12.75">
      <c r="A9" s="121"/>
      <c r="B9" s="127"/>
      <c r="C9" s="127"/>
      <c r="D9" s="127"/>
      <c r="E9" s="127"/>
      <c r="F9" s="127"/>
      <c r="G9" s="128"/>
    </row>
    <row r="10" spans="1:7" ht="12.75">
      <c r="A10" s="213" t="s">
        <v>239</v>
      </c>
      <c r="B10" s="127"/>
      <c r="C10" s="127"/>
      <c r="D10" s="127"/>
      <c r="E10" s="127"/>
      <c r="F10" s="127"/>
      <c r="G10" s="128"/>
    </row>
    <row r="11" spans="1:7" ht="12.75">
      <c r="A11" s="213" t="s">
        <v>92</v>
      </c>
      <c r="B11" s="127">
        <v>124109.405</v>
      </c>
      <c r="C11" s="127">
        <v>124322.217</v>
      </c>
      <c r="D11" s="127">
        <v>8109.453</v>
      </c>
      <c r="E11" s="127">
        <v>8647.864</v>
      </c>
      <c r="F11" s="127">
        <v>8838.62</v>
      </c>
      <c r="G11" s="128">
        <v>8519.677</v>
      </c>
    </row>
    <row r="12" spans="1:7" ht="12.75">
      <c r="A12" s="121" t="s">
        <v>93</v>
      </c>
      <c r="B12" s="129">
        <v>26293.992</v>
      </c>
      <c r="C12" s="129">
        <v>27049</v>
      </c>
      <c r="D12" s="127">
        <v>2811.025</v>
      </c>
      <c r="E12" s="127">
        <v>3188.092</v>
      </c>
      <c r="F12" s="127">
        <v>1073.227</v>
      </c>
      <c r="G12" s="130">
        <v>1086.761</v>
      </c>
    </row>
    <row r="13" spans="1:7" ht="12.75">
      <c r="A13" s="121" t="s">
        <v>94</v>
      </c>
      <c r="B13" s="129">
        <v>3810</v>
      </c>
      <c r="C13" s="129">
        <v>3790</v>
      </c>
      <c r="D13" s="127">
        <v>305.338</v>
      </c>
      <c r="E13" s="127">
        <v>283.396</v>
      </c>
      <c r="F13" s="127">
        <v>69.617</v>
      </c>
      <c r="G13" s="130">
        <v>26.188</v>
      </c>
    </row>
    <row r="14" spans="1:7" ht="12.75">
      <c r="A14" s="121" t="s">
        <v>95</v>
      </c>
      <c r="B14" s="129">
        <v>7632</v>
      </c>
      <c r="C14" s="129">
        <v>7322</v>
      </c>
      <c r="D14" s="127">
        <v>876.462</v>
      </c>
      <c r="E14" s="127">
        <v>941.633</v>
      </c>
      <c r="F14" s="127">
        <v>1079.092</v>
      </c>
      <c r="G14" s="130">
        <v>992.264</v>
      </c>
    </row>
    <row r="15" spans="1:7" ht="12.75">
      <c r="A15" s="121" t="s">
        <v>96</v>
      </c>
      <c r="B15" s="129">
        <v>11626</v>
      </c>
      <c r="C15" s="129">
        <v>11551</v>
      </c>
      <c r="D15" s="127" t="s">
        <v>18</v>
      </c>
      <c r="E15" s="127" t="s">
        <v>18</v>
      </c>
      <c r="F15" s="127">
        <v>1426.979</v>
      </c>
      <c r="G15" s="130">
        <v>1483.754</v>
      </c>
    </row>
    <row r="16" spans="1:7" ht="12.75">
      <c r="A16" s="121" t="s">
        <v>97</v>
      </c>
      <c r="B16" s="129">
        <v>22597</v>
      </c>
      <c r="C16" s="129">
        <v>23682</v>
      </c>
      <c r="D16" s="127">
        <v>1288.94</v>
      </c>
      <c r="E16" s="127">
        <v>1266.173</v>
      </c>
      <c r="F16" s="127">
        <v>949.329</v>
      </c>
      <c r="G16" s="130">
        <v>1235.871</v>
      </c>
    </row>
    <row r="17" spans="1:7" ht="12.75">
      <c r="A17" s="121" t="s">
        <v>98</v>
      </c>
      <c r="B17" s="129">
        <v>1351.3</v>
      </c>
      <c r="C17" s="129">
        <v>1351.3</v>
      </c>
      <c r="D17" s="127" t="s">
        <v>18</v>
      </c>
      <c r="E17" s="127" t="s">
        <v>18</v>
      </c>
      <c r="F17" s="127" t="s">
        <v>18</v>
      </c>
      <c r="G17" s="128" t="s">
        <v>18</v>
      </c>
    </row>
    <row r="18" spans="1:7" ht="12.75">
      <c r="A18" s="121" t="s">
        <v>99</v>
      </c>
      <c r="B18" s="129">
        <v>14682</v>
      </c>
      <c r="C18" s="129">
        <v>14635</v>
      </c>
      <c r="D18" s="127">
        <v>479.824</v>
      </c>
      <c r="E18" s="127">
        <v>545.64</v>
      </c>
      <c r="F18" s="127">
        <v>328.36</v>
      </c>
      <c r="G18" s="130">
        <v>254.136</v>
      </c>
    </row>
    <row r="19" spans="1:7" ht="12.75">
      <c r="A19" s="121" t="s">
        <v>100</v>
      </c>
      <c r="B19" s="129">
        <v>933</v>
      </c>
      <c r="C19" s="129">
        <v>906</v>
      </c>
      <c r="D19" s="127">
        <v>12.217</v>
      </c>
      <c r="E19" s="127">
        <v>19.637</v>
      </c>
      <c r="F19" s="127" t="s">
        <v>18</v>
      </c>
      <c r="G19" s="128" t="s">
        <v>18</v>
      </c>
    </row>
    <row r="20" spans="1:7" ht="12.75">
      <c r="A20" s="121" t="s">
        <v>101</v>
      </c>
      <c r="B20" s="127">
        <v>13418</v>
      </c>
      <c r="C20" s="127">
        <v>13140</v>
      </c>
      <c r="D20" s="127">
        <v>444.525</v>
      </c>
      <c r="E20" s="127">
        <v>466.764</v>
      </c>
      <c r="F20" s="127">
        <v>3436.246</v>
      </c>
      <c r="G20" s="128">
        <v>2863.424</v>
      </c>
    </row>
    <row r="21" spans="1:7" ht="12.75">
      <c r="A21" s="121" t="s">
        <v>102</v>
      </c>
      <c r="B21" s="127">
        <v>1800.9</v>
      </c>
      <c r="C21" s="127">
        <v>1763</v>
      </c>
      <c r="D21" s="127">
        <v>3.688</v>
      </c>
      <c r="E21" s="127">
        <v>8.94</v>
      </c>
      <c r="F21" s="127">
        <v>243.787</v>
      </c>
      <c r="G21" s="128">
        <v>400.221</v>
      </c>
    </row>
    <row r="22" spans="1:7" ht="12.75">
      <c r="A22" s="121" t="s">
        <v>103</v>
      </c>
      <c r="B22" s="127">
        <v>8225</v>
      </c>
      <c r="C22" s="127">
        <v>8403</v>
      </c>
      <c r="D22" s="127">
        <v>1166.425</v>
      </c>
      <c r="E22" s="127">
        <v>1068.955</v>
      </c>
      <c r="F22" s="127">
        <v>28.302</v>
      </c>
      <c r="G22" s="128">
        <v>9.471</v>
      </c>
    </row>
    <row r="23" spans="1:7" ht="12.75">
      <c r="A23" s="121" t="s">
        <v>149</v>
      </c>
      <c r="B23" s="129">
        <v>2341</v>
      </c>
      <c r="C23" s="129">
        <v>2330</v>
      </c>
      <c r="D23" s="127">
        <v>540.61</v>
      </c>
      <c r="E23" s="127">
        <v>591.123</v>
      </c>
      <c r="F23" s="127">
        <v>14.174</v>
      </c>
      <c r="G23" s="128">
        <v>19.148</v>
      </c>
    </row>
    <row r="24" spans="1:7" ht="12.75">
      <c r="A24" s="121" t="s">
        <v>105</v>
      </c>
      <c r="B24" s="129">
        <v>7284</v>
      </c>
      <c r="C24" s="129">
        <v>6482</v>
      </c>
      <c r="D24" s="127">
        <v>180.251</v>
      </c>
      <c r="E24" s="127">
        <v>267.511</v>
      </c>
      <c r="F24" s="127">
        <v>175.504</v>
      </c>
      <c r="G24" s="128">
        <v>142.368</v>
      </c>
    </row>
    <row r="25" spans="1:7" ht="12.75">
      <c r="A25" s="121" t="s">
        <v>106</v>
      </c>
      <c r="B25" s="129">
        <v>2115.213</v>
      </c>
      <c r="C25" s="129">
        <v>1917.917</v>
      </c>
      <c r="D25" s="127" t="s">
        <v>18</v>
      </c>
      <c r="E25" s="127" t="s">
        <v>18</v>
      </c>
      <c r="F25" s="127">
        <v>13.767</v>
      </c>
      <c r="G25" s="128">
        <v>5.897</v>
      </c>
    </row>
    <row r="26" spans="1:7" ht="12.75">
      <c r="A26" s="121"/>
      <c r="B26" s="127"/>
      <c r="C26" s="127"/>
      <c r="D26" s="127"/>
      <c r="E26" s="127"/>
      <c r="F26" s="127"/>
      <c r="G26" s="128"/>
    </row>
    <row r="27" spans="1:7" ht="12.75">
      <c r="A27" s="213" t="s">
        <v>107</v>
      </c>
      <c r="B27" s="127"/>
      <c r="C27" s="127"/>
      <c r="D27" s="127"/>
      <c r="E27" s="127"/>
      <c r="F27" s="127"/>
      <c r="G27" s="128"/>
    </row>
    <row r="28" spans="1:7" ht="12.75">
      <c r="A28" s="121" t="s">
        <v>108</v>
      </c>
      <c r="B28" s="127">
        <v>1721</v>
      </c>
      <c r="C28" s="127">
        <v>1512</v>
      </c>
      <c r="D28" s="127" t="s">
        <v>18</v>
      </c>
      <c r="E28" s="127" t="s">
        <v>18</v>
      </c>
      <c r="F28" s="127" t="s">
        <v>18</v>
      </c>
      <c r="G28" s="128" t="s">
        <v>18</v>
      </c>
    </row>
    <row r="29" spans="1:7" ht="12.75">
      <c r="A29" s="121" t="s">
        <v>109</v>
      </c>
      <c r="B29" s="127">
        <v>431.3</v>
      </c>
      <c r="C29" s="127">
        <v>455</v>
      </c>
      <c r="D29" s="127" t="s">
        <v>18</v>
      </c>
      <c r="E29" s="127" t="s">
        <v>18</v>
      </c>
      <c r="F29" s="127">
        <v>12</v>
      </c>
      <c r="G29" s="128">
        <v>5.107</v>
      </c>
    </row>
    <row r="30" spans="1:7" ht="12.75">
      <c r="A30" s="121" t="s">
        <v>110</v>
      </c>
      <c r="B30" s="127">
        <v>1592.599</v>
      </c>
      <c r="C30" s="127">
        <v>1562.105</v>
      </c>
      <c r="D30" s="127">
        <v>8</v>
      </c>
      <c r="E30" s="127">
        <v>5.048</v>
      </c>
      <c r="F30" s="127" t="s">
        <v>18</v>
      </c>
      <c r="G30" s="128" t="s">
        <v>18</v>
      </c>
    </row>
    <row r="31" spans="1:7" ht="12.75">
      <c r="A31" s="121" t="s">
        <v>111</v>
      </c>
      <c r="B31" s="127">
        <v>592.378</v>
      </c>
      <c r="C31" s="127">
        <v>558.459</v>
      </c>
      <c r="D31" s="127">
        <v>63</v>
      </c>
      <c r="E31" s="127">
        <v>22.695</v>
      </c>
      <c r="F31" s="127" t="s">
        <v>18</v>
      </c>
      <c r="G31" s="128" t="s">
        <v>18</v>
      </c>
    </row>
    <row r="32" spans="1:7" ht="12.75">
      <c r="A32" s="121" t="s">
        <v>112</v>
      </c>
      <c r="B32" s="127">
        <v>326.4</v>
      </c>
      <c r="C32" s="127">
        <v>281.2</v>
      </c>
      <c r="D32" s="127" t="s">
        <v>18</v>
      </c>
      <c r="E32" s="127" t="s">
        <v>18</v>
      </c>
      <c r="F32" s="127">
        <v>7</v>
      </c>
      <c r="G32" s="128">
        <v>5.671</v>
      </c>
    </row>
    <row r="33" spans="1:7" ht="12.75">
      <c r="A33" s="121" t="s">
        <v>113</v>
      </c>
      <c r="B33" s="127">
        <v>5479</v>
      </c>
      <c r="C33" s="127">
        <v>5335</v>
      </c>
      <c r="D33" s="127">
        <v>1</v>
      </c>
      <c r="E33" s="127" t="s">
        <v>18</v>
      </c>
      <c r="F33" s="127">
        <v>154</v>
      </c>
      <c r="G33" s="128">
        <v>340.497</v>
      </c>
    </row>
    <row r="34" spans="1:7" ht="12.75">
      <c r="A34" s="121" t="s">
        <v>114</v>
      </c>
      <c r="B34" s="127">
        <v>421.113</v>
      </c>
      <c r="C34" s="127">
        <v>404.9</v>
      </c>
      <c r="D34" s="127">
        <v>13</v>
      </c>
      <c r="E34" s="127">
        <v>9.899</v>
      </c>
      <c r="F34" s="127" t="s">
        <v>18</v>
      </c>
      <c r="G34" s="128" t="s">
        <v>18</v>
      </c>
    </row>
    <row r="35" spans="1:9" ht="12.75">
      <c r="A35" s="121" t="s">
        <v>115</v>
      </c>
      <c r="B35" s="127">
        <v>1159</v>
      </c>
      <c r="C35" s="127">
        <v>936.1</v>
      </c>
      <c r="D35" s="127">
        <v>2</v>
      </c>
      <c r="E35" s="127" t="s">
        <v>18</v>
      </c>
      <c r="F35" s="127">
        <v>4</v>
      </c>
      <c r="G35" s="128">
        <v>3.656</v>
      </c>
      <c r="H35" s="131"/>
      <c r="I35" s="132"/>
    </row>
    <row r="36" spans="1:7" ht="12.75">
      <c r="A36" s="121" t="s">
        <v>116</v>
      </c>
      <c r="B36" s="127">
        <v>18537.604</v>
      </c>
      <c r="C36" s="127">
        <v>17121.982</v>
      </c>
      <c r="D36" s="127">
        <v>1</v>
      </c>
      <c r="E36" s="127">
        <v>0.858</v>
      </c>
      <c r="F36" s="127">
        <v>3</v>
      </c>
      <c r="G36" s="128">
        <v>12.254</v>
      </c>
    </row>
    <row r="37" spans="1:7" ht="12.75">
      <c r="A37" s="121" t="s">
        <v>117</v>
      </c>
      <c r="B37" s="127">
        <v>4000.72</v>
      </c>
      <c r="C37" s="127">
        <v>3687.967</v>
      </c>
      <c r="D37" s="127">
        <v>3</v>
      </c>
      <c r="E37" s="127">
        <v>1.06</v>
      </c>
      <c r="F37" s="127">
        <v>56</v>
      </c>
      <c r="G37" s="128">
        <v>22.495</v>
      </c>
    </row>
    <row r="38" spans="1:7" ht="12.75">
      <c r="A38" s="121" t="s">
        <v>118</v>
      </c>
      <c r="B38" s="127">
        <v>7194</v>
      </c>
      <c r="C38" s="127">
        <v>5950.6</v>
      </c>
      <c r="D38" s="127">
        <v>4</v>
      </c>
      <c r="E38" s="127">
        <v>53.3</v>
      </c>
      <c r="F38" s="127" t="s">
        <v>18</v>
      </c>
      <c r="G38" s="128" t="s">
        <v>18</v>
      </c>
    </row>
    <row r="39" spans="1:7" ht="12.75">
      <c r="A39" s="121" t="s">
        <v>119</v>
      </c>
      <c r="B39" s="129">
        <v>5</v>
      </c>
      <c r="C39" s="129">
        <v>5</v>
      </c>
      <c r="D39" s="127" t="s">
        <v>18</v>
      </c>
      <c r="E39" s="127" t="s">
        <v>18</v>
      </c>
      <c r="F39" s="127" t="s">
        <v>18</v>
      </c>
      <c r="G39" s="128" t="s">
        <v>18</v>
      </c>
    </row>
    <row r="40" spans="1:7" ht="12.75">
      <c r="A40" s="121"/>
      <c r="B40" s="127"/>
      <c r="C40" s="127"/>
      <c r="D40" s="127"/>
      <c r="E40" s="127"/>
      <c r="F40" s="127"/>
      <c r="G40" s="128"/>
    </row>
    <row r="41" spans="1:7" ht="12.75">
      <c r="A41" s="213" t="s">
        <v>240</v>
      </c>
      <c r="B41" s="127"/>
      <c r="C41" s="127"/>
      <c r="D41" s="127"/>
      <c r="E41" s="127"/>
      <c r="F41" s="127"/>
      <c r="G41" s="128"/>
    </row>
    <row r="42" spans="1:7" ht="12.75">
      <c r="A42" s="121" t="s">
        <v>170</v>
      </c>
      <c r="B42" s="127">
        <v>4200</v>
      </c>
      <c r="C42" s="127">
        <v>4200</v>
      </c>
      <c r="D42" s="127">
        <v>4</v>
      </c>
      <c r="E42" s="127" t="s">
        <v>18</v>
      </c>
      <c r="F42" s="127">
        <v>13</v>
      </c>
      <c r="G42" s="128" t="s">
        <v>18</v>
      </c>
    </row>
    <row r="43" spans="1:7" ht="12.75">
      <c r="A43" s="121" t="s">
        <v>121</v>
      </c>
      <c r="B43" s="127">
        <v>2626</v>
      </c>
      <c r="C43" s="127">
        <v>2433</v>
      </c>
      <c r="D43" s="127" t="s">
        <v>18</v>
      </c>
      <c r="E43" s="127" t="s">
        <v>18</v>
      </c>
      <c r="F43" s="127">
        <v>0.58</v>
      </c>
      <c r="G43" s="128" t="s">
        <v>18</v>
      </c>
    </row>
    <row r="44" spans="1:7" ht="12.75">
      <c r="A44" s="121" t="s">
        <v>122</v>
      </c>
      <c r="B44" s="129">
        <v>27425</v>
      </c>
      <c r="C44" s="129">
        <v>27320</v>
      </c>
      <c r="D44" s="127">
        <v>0.754</v>
      </c>
      <c r="E44" s="127" t="s">
        <v>18</v>
      </c>
      <c r="F44" s="127" t="s">
        <v>18</v>
      </c>
      <c r="G44" s="128" t="s">
        <v>18</v>
      </c>
    </row>
    <row r="45" spans="1:7" ht="12.75">
      <c r="A45" s="121" t="s">
        <v>123</v>
      </c>
      <c r="B45" s="129">
        <v>12409</v>
      </c>
      <c r="C45" s="129">
        <v>12241.7</v>
      </c>
      <c r="D45" s="127">
        <v>8</v>
      </c>
      <c r="E45" s="127">
        <v>7.748</v>
      </c>
      <c r="F45" s="127">
        <v>4137</v>
      </c>
      <c r="G45" s="128">
        <v>4359.682</v>
      </c>
    </row>
    <row r="46" spans="1:7" ht="12.75">
      <c r="A46" s="121" t="s">
        <v>124</v>
      </c>
      <c r="B46" s="129">
        <v>62206</v>
      </c>
      <c r="C46" s="129">
        <v>59337</v>
      </c>
      <c r="D46" s="127">
        <v>4136</v>
      </c>
      <c r="E46" s="127">
        <v>4359.355</v>
      </c>
      <c r="F46" s="127">
        <v>177</v>
      </c>
      <c r="G46" s="128">
        <v>69.342</v>
      </c>
    </row>
    <row r="47" spans="1:7" ht="12.75">
      <c r="A47" s="121" t="s">
        <v>125</v>
      </c>
      <c r="B47" s="129">
        <v>43</v>
      </c>
      <c r="C47" s="129">
        <v>43</v>
      </c>
      <c r="D47" s="127" t="s">
        <v>18</v>
      </c>
      <c r="E47" s="127" t="s">
        <v>18</v>
      </c>
      <c r="F47" s="127" t="s">
        <v>18</v>
      </c>
      <c r="G47" s="128" t="s">
        <v>18</v>
      </c>
    </row>
    <row r="48" spans="1:7" ht="12.75">
      <c r="A48" s="121" t="s">
        <v>126</v>
      </c>
      <c r="B48" s="129">
        <v>9879</v>
      </c>
      <c r="C48" s="129">
        <v>9880</v>
      </c>
      <c r="D48" s="127">
        <v>1.062</v>
      </c>
      <c r="E48" s="127" t="s">
        <v>18</v>
      </c>
      <c r="F48" s="127" t="s">
        <v>18</v>
      </c>
      <c r="G48" s="128" t="s">
        <v>18</v>
      </c>
    </row>
    <row r="49" spans="1:7" ht="12.75">
      <c r="A49" s="121" t="s">
        <v>171</v>
      </c>
      <c r="B49" s="129">
        <v>13854.9</v>
      </c>
      <c r="C49" s="129">
        <v>13690</v>
      </c>
      <c r="D49" s="127">
        <v>202</v>
      </c>
      <c r="E49" s="127">
        <v>73.501</v>
      </c>
      <c r="F49" s="127" t="s">
        <v>18</v>
      </c>
      <c r="G49" s="128" t="s">
        <v>18</v>
      </c>
    </row>
    <row r="50" spans="1:7" ht="12.75">
      <c r="A50" s="121" t="s">
        <v>128</v>
      </c>
      <c r="B50" s="129">
        <v>689.6</v>
      </c>
      <c r="C50" s="129">
        <v>689.6</v>
      </c>
      <c r="D50" s="127" t="s">
        <v>18</v>
      </c>
      <c r="E50" s="127" t="s">
        <v>18</v>
      </c>
      <c r="F50" s="127" t="s">
        <v>18</v>
      </c>
      <c r="G50" s="128" t="s">
        <v>18</v>
      </c>
    </row>
    <row r="51" spans="1:7" ht="12.75">
      <c r="A51" s="121" t="s">
        <v>129</v>
      </c>
      <c r="B51" s="129">
        <v>368.887</v>
      </c>
      <c r="C51" s="129">
        <v>344</v>
      </c>
      <c r="D51" s="127" t="s">
        <v>18</v>
      </c>
      <c r="E51" s="127" t="s">
        <v>18</v>
      </c>
      <c r="F51" s="127" t="s">
        <v>18</v>
      </c>
      <c r="G51" s="128" t="s">
        <v>18</v>
      </c>
    </row>
    <row r="52" spans="1:7" ht="13.5" thickBot="1">
      <c r="A52" s="133" t="s">
        <v>130</v>
      </c>
      <c r="B52" s="134">
        <v>1452.25</v>
      </c>
      <c r="C52" s="134">
        <v>1450</v>
      </c>
      <c r="D52" s="135">
        <v>1.399</v>
      </c>
      <c r="E52" s="135">
        <v>1.03</v>
      </c>
      <c r="F52" s="135" t="s">
        <v>18</v>
      </c>
      <c r="G52" s="136" t="s">
        <v>18</v>
      </c>
    </row>
    <row r="53" spans="1:7" ht="12.75">
      <c r="A53" s="137" t="s">
        <v>131</v>
      </c>
      <c r="B53" s="137"/>
      <c r="C53" s="137"/>
      <c r="D53" s="137"/>
      <c r="E53" s="137"/>
      <c r="F53" s="137"/>
      <c r="G53" s="137"/>
    </row>
  </sheetData>
  <mergeCells count="6">
    <mergeCell ref="A1:G1"/>
    <mergeCell ref="A3:G3"/>
    <mergeCell ref="B5:C6"/>
    <mergeCell ref="D6:E6"/>
    <mergeCell ref="F6:G6"/>
    <mergeCell ref="D5:G5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05"/>
  <dimension ref="A1:H92"/>
  <sheetViews>
    <sheetView showGridLines="0" zoomScale="75" zoomScaleNormal="75" workbookViewId="0" topLeftCell="A1">
      <selection activeCell="A3" sqref="A3:D4"/>
    </sheetView>
  </sheetViews>
  <sheetFormatPr defaultColWidth="11.421875" defaultRowHeight="12.75"/>
  <cols>
    <col min="1" max="1" width="32.7109375" style="141" customWidth="1"/>
    <col min="2" max="4" width="23.7109375" style="141" customWidth="1"/>
    <col min="5" max="7" width="16.7109375" style="141" customWidth="1"/>
    <col min="8" max="16384" width="11.421875" style="141" customWidth="1"/>
  </cols>
  <sheetData>
    <row r="1" spans="1:7" s="138" customFormat="1" ht="18">
      <c r="A1" s="281" t="s">
        <v>0</v>
      </c>
      <c r="B1" s="281"/>
      <c r="C1" s="281"/>
      <c r="D1" s="281"/>
      <c r="E1" s="31"/>
      <c r="F1" s="31"/>
      <c r="G1" s="31"/>
    </row>
    <row r="3" spans="1:8" ht="15">
      <c r="A3" s="279" t="s">
        <v>247</v>
      </c>
      <c r="B3" s="279"/>
      <c r="C3" s="279"/>
      <c r="D3" s="279"/>
      <c r="E3" s="139"/>
      <c r="F3" s="139"/>
      <c r="G3" s="139"/>
      <c r="H3" s="140"/>
    </row>
    <row r="4" spans="1:8" ht="14.25">
      <c r="A4" s="280"/>
      <c r="B4" s="280"/>
      <c r="C4" s="280"/>
      <c r="D4" s="280"/>
      <c r="E4" s="142"/>
      <c r="F4" s="142"/>
      <c r="G4" s="142"/>
      <c r="H4" s="140"/>
    </row>
    <row r="5" spans="1:8" ht="15.75" thickBot="1">
      <c r="A5" s="214"/>
      <c r="B5" s="214"/>
      <c r="C5" s="214"/>
      <c r="D5" s="214"/>
      <c r="E5" s="142"/>
      <c r="F5" s="142"/>
      <c r="G5" s="142"/>
      <c r="H5" s="140"/>
    </row>
    <row r="6" spans="1:7" ht="12.75">
      <c r="A6" s="202" t="s">
        <v>1</v>
      </c>
      <c r="B6" s="203"/>
      <c r="C6" s="204"/>
      <c r="D6" s="205"/>
      <c r="E6" s="132"/>
      <c r="F6" s="117"/>
      <c r="G6" s="117"/>
    </row>
    <row r="7" spans="1:7" ht="12.75">
      <c r="A7" s="143" t="s">
        <v>4</v>
      </c>
      <c r="B7" s="144" t="s">
        <v>172</v>
      </c>
      <c r="C7" s="144" t="s">
        <v>173</v>
      </c>
      <c r="D7" s="144" t="s">
        <v>174</v>
      </c>
      <c r="E7" s="132"/>
      <c r="F7" s="117"/>
      <c r="G7" s="117"/>
    </row>
    <row r="8" spans="1:7" ht="13.5" thickBot="1">
      <c r="A8" s="143"/>
      <c r="B8" s="145"/>
      <c r="C8" s="144"/>
      <c r="D8" s="144"/>
      <c r="E8" s="132"/>
      <c r="F8" s="117"/>
      <c r="G8" s="117"/>
    </row>
    <row r="9" spans="1:7" ht="12.75">
      <c r="A9" s="146" t="s">
        <v>175</v>
      </c>
      <c r="B9" s="147">
        <v>8399</v>
      </c>
      <c r="C9" s="147">
        <v>1027</v>
      </c>
      <c r="D9" s="147">
        <v>4276</v>
      </c>
      <c r="E9" s="132"/>
      <c r="F9" s="117"/>
      <c r="G9" s="117"/>
    </row>
    <row r="10" spans="1:7" ht="12.75">
      <c r="A10" s="148" t="s">
        <v>176</v>
      </c>
      <c r="B10" s="145">
        <v>12118</v>
      </c>
      <c r="C10" s="145">
        <v>954</v>
      </c>
      <c r="D10" s="145">
        <v>3517</v>
      </c>
      <c r="E10" s="132"/>
      <c r="F10" s="117"/>
      <c r="G10" s="117"/>
    </row>
    <row r="11" spans="1:7" ht="12.75">
      <c r="A11" s="148" t="s">
        <v>177</v>
      </c>
      <c r="B11" s="145">
        <v>2957</v>
      </c>
      <c r="C11" s="145">
        <v>1565</v>
      </c>
      <c r="D11" s="145">
        <v>4975</v>
      </c>
      <c r="E11" s="132"/>
      <c r="F11" s="117"/>
      <c r="G11" s="117"/>
    </row>
    <row r="12" spans="1:7" ht="12.75">
      <c r="A12" s="148" t="s">
        <v>178</v>
      </c>
      <c r="B12" s="145">
        <v>5819</v>
      </c>
      <c r="C12" s="145">
        <v>492</v>
      </c>
      <c r="D12" s="145">
        <v>1908</v>
      </c>
      <c r="E12" s="132"/>
      <c r="F12" s="117"/>
      <c r="G12" s="117"/>
    </row>
    <row r="13" spans="1:7" ht="12.75">
      <c r="A13" s="149" t="s">
        <v>179</v>
      </c>
      <c r="B13" s="150">
        <v>29293</v>
      </c>
      <c r="C13" s="150">
        <v>4038</v>
      </c>
      <c r="D13" s="150">
        <v>14676</v>
      </c>
      <c r="E13" s="132"/>
      <c r="F13" s="117"/>
      <c r="G13" s="117"/>
    </row>
    <row r="14" spans="1:7" ht="12.75">
      <c r="A14" s="151"/>
      <c r="B14" s="145"/>
      <c r="C14" s="145"/>
      <c r="D14" s="145"/>
      <c r="E14" s="132"/>
      <c r="F14" s="117"/>
      <c r="G14" s="117"/>
    </row>
    <row r="15" spans="1:7" ht="12.75">
      <c r="A15" s="149" t="s">
        <v>180</v>
      </c>
      <c r="B15" s="150">
        <v>27905</v>
      </c>
      <c r="C15" s="150">
        <v>1620</v>
      </c>
      <c r="D15" s="150">
        <v>4409</v>
      </c>
      <c r="E15" s="132"/>
      <c r="F15" s="117"/>
      <c r="G15" s="117"/>
    </row>
    <row r="16" spans="1:7" ht="12.75">
      <c r="A16" s="151"/>
      <c r="B16" s="145"/>
      <c r="C16" s="145"/>
      <c r="D16" s="145"/>
      <c r="E16" s="132"/>
      <c r="F16" s="117"/>
      <c r="G16" s="117"/>
    </row>
    <row r="17" spans="1:7" ht="12.75">
      <c r="A17" s="149" t="s">
        <v>181</v>
      </c>
      <c r="B17" s="150">
        <v>21462</v>
      </c>
      <c r="C17" s="150">
        <v>564</v>
      </c>
      <c r="D17" s="150">
        <v>2095</v>
      </c>
      <c r="E17" s="132"/>
      <c r="F17" s="117"/>
      <c r="G17" s="117"/>
    </row>
    <row r="18" spans="1:7" ht="12.75">
      <c r="A18" s="151"/>
      <c r="B18" s="145"/>
      <c r="C18" s="145"/>
      <c r="D18" s="145"/>
      <c r="E18" s="132"/>
      <c r="F18" s="117"/>
      <c r="G18" s="117"/>
    </row>
    <row r="19" spans="1:7" ht="12.75">
      <c r="A19" s="148" t="s">
        <v>182</v>
      </c>
      <c r="B19" s="145">
        <v>3170</v>
      </c>
      <c r="C19" s="145">
        <v>46</v>
      </c>
      <c r="D19" s="145">
        <v>128</v>
      </c>
      <c r="E19" s="132"/>
      <c r="F19" s="117"/>
      <c r="G19" s="117"/>
    </row>
    <row r="20" spans="1:7" ht="12.75">
      <c r="A20" s="148" t="s">
        <v>183</v>
      </c>
      <c r="B20" s="145">
        <v>4277</v>
      </c>
      <c r="C20" s="145">
        <v>210</v>
      </c>
      <c r="D20" s="145">
        <v>1105</v>
      </c>
      <c r="E20" s="132"/>
      <c r="F20" s="117"/>
      <c r="G20" s="117"/>
    </row>
    <row r="21" spans="1:7" ht="12.75">
      <c r="A21" s="148" t="s">
        <v>184</v>
      </c>
      <c r="B21" s="145">
        <v>6045</v>
      </c>
      <c r="C21" s="145">
        <v>203</v>
      </c>
      <c r="D21" s="145">
        <v>1457</v>
      </c>
      <c r="E21" s="132"/>
      <c r="F21" s="117"/>
      <c r="G21" s="117"/>
    </row>
    <row r="22" spans="1:7" ht="12.75">
      <c r="A22" s="149" t="s">
        <v>185</v>
      </c>
      <c r="B22" s="150">
        <v>13492</v>
      </c>
      <c r="C22" s="150">
        <v>459</v>
      </c>
      <c r="D22" s="150">
        <v>2690</v>
      </c>
      <c r="E22" s="132"/>
      <c r="F22" s="117"/>
      <c r="G22" s="117"/>
    </row>
    <row r="23" spans="1:7" ht="12.75">
      <c r="A23" s="151"/>
      <c r="B23" s="145"/>
      <c r="C23" s="145"/>
      <c r="D23" s="145"/>
      <c r="E23" s="132"/>
      <c r="F23" s="117"/>
      <c r="G23" s="117"/>
    </row>
    <row r="24" spans="1:7" ht="12.75">
      <c r="A24" s="149" t="s">
        <v>186</v>
      </c>
      <c r="B24" s="150">
        <v>15311</v>
      </c>
      <c r="C24" s="150">
        <v>109</v>
      </c>
      <c r="D24" s="150">
        <v>218</v>
      </c>
      <c r="E24" s="132"/>
      <c r="F24" s="117"/>
      <c r="G24" s="117"/>
    </row>
    <row r="25" spans="1:7" ht="12.75">
      <c r="A25" s="151"/>
      <c r="B25" s="145"/>
      <c r="C25" s="145"/>
      <c r="D25" s="145"/>
      <c r="E25" s="132"/>
      <c r="F25" s="117"/>
      <c r="G25" s="117"/>
    </row>
    <row r="26" spans="1:7" ht="12.75">
      <c r="A26" s="149" t="s">
        <v>187</v>
      </c>
      <c r="B26" s="150">
        <v>2800</v>
      </c>
      <c r="C26" s="150">
        <v>134</v>
      </c>
      <c r="D26" s="150">
        <v>220</v>
      </c>
      <c r="E26" s="132"/>
      <c r="F26" s="117"/>
      <c r="G26" s="117"/>
    </row>
    <row r="27" spans="1:7" ht="12.75">
      <c r="A27" s="151"/>
      <c r="B27" s="145"/>
      <c r="C27" s="145"/>
      <c r="D27" s="145"/>
      <c r="E27" s="132"/>
      <c r="F27" s="117"/>
      <c r="G27" s="117"/>
    </row>
    <row r="28" spans="1:7" ht="12.75">
      <c r="A28" s="148" t="s">
        <v>188</v>
      </c>
      <c r="B28" s="145">
        <v>1433</v>
      </c>
      <c r="C28" s="145">
        <v>50</v>
      </c>
      <c r="D28" s="145">
        <v>86</v>
      </c>
      <c r="E28" s="132"/>
      <c r="F28" s="117"/>
      <c r="G28" s="117"/>
    </row>
    <row r="29" spans="1:7" ht="12.75">
      <c r="A29" s="148" t="s">
        <v>189</v>
      </c>
      <c r="B29" s="145">
        <v>401</v>
      </c>
      <c r="C29" s="145">
        <v>114</v>
      </c>
      <c r="D29" s="145">
        <v>119</v>
      </c>
      <c r="E29" s="132"/>
      <c r="F29" s="117"/>
      <c r="G29" s="117"/>
    </row>
    <row r="30" spans="1:7" ht="12.75">
      <c r="A30" s="148" t="s">
        <v>190</v>
      </c>
      <c r="B30" s="145">
        <v>665</v>
      </c>
      <c r="C30" s="145">
        <v>78</v>
      </c>
      <c r="D30" s="145">
        <v>256</v>
      </c>
      <c r="E30" s="132"/>
      <c r="F30" s="117"/>
      <c r="G30" s="117"/>
    </row>
    <row r="31" spans="1:7" ht="12.75">
      <c r="A31" s="149" t="s">
        <v>191</v>
      </c>
      <c r="B31" s="150">
        <v>2499</v>
      </c>
      <c r="C31" s="150">
        <v>242</v>
      </c>
      <c r="D31" s="150">
        <v>461</v>
      </c>
      <c r="E31" s="132"/>
      <c r="F31" s="117"/>
      <c r="G31" s="117"/>
    </row>
    <row r="32" spans="1:7" ht="12.75">
      <c r="A32" s="151"/>
      <c r="B32" s="145"/>
      <c r="C32" s="145"/>
      <c r="D32" s="145"/>
      <c r="E32" s="132"/>
      <c r="F32" s="117"/>
      <c r="G32" s="117"/>
    </row>
    <row r="33" spans="1:7" ht="12.75">
      <c r="A33" s="148" t="s">
        <v>192</v>
      </c>
      <c r="B33" s="145">
        <v>4318</v>
      </c>
      <c r="C33" s="145">
        <v>72</v>
      </c>
      <c r="D33" s="145">
        <v>247</v>
      </c>
      <c r="E33" s="132"/>
      <c r="F33" s="117"/>
      <c r="G33" s="117"/>
    </row>
    <row r="34" spans="1:7" ht="12.75">
      <c r="A34" s="148" t="s">
        <v>193</v>
      </c>
      <c r="B34" s="145">
        <v>4609</v>
      </c>
      <c r="C34" s="145">
        <v>39</v>
      </c>
      <c r="D34" s="145">
        <v>112</v>
      </c>
      <c r="E34" s="132"/>
      <c r="F34" s="117"/>
      <c r="G34" s="117"/>
    </row>
    <row r="35" spans="1:7" ht="12.75">
      <c r="A35" s="148" t="s">
        <v>194</v>
      </c>
      <c r="B35" s="145">
        <v>4202</v>
      </c>
      <c r="C35" s="145">
        <v>42</v>
      </c>
      <c r="D35" s="145">
        <v>66</v>
      </c>
      <c r="E35" s="132"/>
      <c r="F35" s="117"/>
      <c r="G35" s="117"/>
    </row>
    <row r="36" spans="1:7" ht="12.75">
      <c r="A36" s="148" t="s">
        <v>195</v>
      </c>
      <c r="B36" s="145">
        <v>922</v>
      </c>
      <c r="C36" s="145">
        <v>69</v>
      </c>
      <c r="D36" s="145">
        <v>53</v>
      </c>
      <c r="E36" s="132"/>
      <c r="F36" s="117"/>
      <c r="G36" s="117"/>
    </row>
    <row r="37" spans="1:7" ht="12.75">
      <c r="A37" s="149" t="s">
        <v>196</v>
      </c>
      <c r="B37" s="150">
        <v>14051</v>
      </c>
      <c r="C37" s="150">
        <v>222</v>
      </c>
      <c r="D37" s="150">
        <v>478</v>
      </c>
      <c r="E37" s="132"/>
      <c r="F37" s="117"/>
      <c r="G37" s="117"/>
    </row>
    <row r="38" spans="1:7" ht="12.75">
      <c r="A38" s="151"/>
      <c r="B38" s="145"/>
      <c r="C38" s="145"/>
      <c r="D38" s="145"/>
      <c r="E38" s="132"/>
      <c r="F38" s="117"/>
      <c r="G38" s="117"/>
    </row>
    <row r="39" spans="1:7" ht="12.75">
      <c r="A39" s="149" t="s">
        <v>197</v>
      </c>
      <c r="B39" s="150">
        <v>3266</v>
      </c>
      <c r="C39" s="150">
        <v>484</v>
      </c>
      <c r="D39" s="150">
        <v>900</v>
      </c>
      <c r="E39" s="132"/>
      <c r="F39" s="117"/>
      <c r="G39" s="117"/>
    </row>
    <row r="40" spans="1:7" ht="12.75">
      <c r="A40" s="151"/>
      <c r="B40" s="145"/>
      <c r="C40" s="145"/>
      <c r="D40" s="145"/>
      <c r="E40" s="132"/>
      <c r="F40" s="117"/>
      <c r="G40" s="117"/>
    </row>
    <row r="41" spans="1:7" ht="12.75">
      <c r="A41" s="148" t="s">
        <v>198</v>
      </c>
      <c r="B41" s="145">
        <v>4903</v>
      </c>
      <c r="C41" s="145">
        <v>365</v>
      </c>
      <c r="D41" s="145">
        <v>2680</v>
      </c>
      <c r="E41" s="132"/>
      <c r="F41" s="117"/>
      <c r="G41" s="117"/>
    </row>
    <row r="42" spans="1:7" ht="12.75">
      <c r="A42" s="148" t="s">
        <v>199</v>
      </c>
      <c r="B42" s="145">
        <v>5019</v>
      </c>
      <c r="C42" s="145">
        <v>76</v>
      </c>
      <c r="D42" s="145">
        <v>285</v>
      </c>
      <c r="E42" s="132"/>
      <c r="F42" s="117"/>
      <c r="G42" s="117"/>
    </row>
    <row r="43" spans="1:7" ht="12.75">
      <c r="A43" s="148" t="s">
        <v>200</v>
      </c>
      <c r="B43" s="145">
        <v>5401</v>
      </c>
      <c r="C43" s="145">
        <v>259</v>
      </c>
      <c r="D43" s="145">
        <v>1194</v>
      </c>
      <c r="E43" s="132"/>
      <c r="F43" s="117"/>
      <c r="G43" s="117"/>
    </row>
    <row r="44" spans="1:7" ht="12.75">
      <c r="A44" s="148" t="s">
        <v>201</v>
      </c>
      <c r="B44" s="145">
        <v>1522</v>
      </c>
      <c r="C44" s="145">
        <v>32</v>
      </c>
      <c r="D44" s="145">
        <v>186</v>
      </c>
      <c r="E44" s="132"/>
      <c r="F44" s="117"/>
      <c r="G44" s="117"/>
    </row>
    <row r="45" spans="1:7" ht="12.75">
      <c r="A45" s="148" t="s">
        <v>202</v>
      </c>
      <c r="B45" s="145">
        <v>5908</v>
      </c>
      <c r="C45" s="145">
        <v>752</v>
      </c>
      <c r="D45" s="145">
        <v>2371</v>
      </c>
      <c r="E45" s="132"/>
      <c r="F45" s="117"/>
      <c r="G45" s="117"/>
    </row>
    <row r="46" spans="1:7" ht="12.75">
      <c r="A46" s="148" t="s">
        <v>203</v>
      </c>
      <c r="B46" s="145">
        <v>2213</v>
      </c>
      <c r="C46" s="145">
        <v>29</v>
      </c>
      <c r="D46" s="145">
        <v>132</v>
      </c>
      <c r="E46" s="132"/>
      <c r="F46" s="117"/>
      <c r="G46" s="117"/>
    </row>
    <row r="47" spans="1:7" ht="12.75">
      <c r="A47" s="148" t="s">
        <v>204</v>
      </c>
      <c r="B47" s="145">
        <v>1508</v>
      </c>
      <c r="C47" s="145">
        <v>10</v>
      </c>
      <c r="D47" s="145">
        <v>52</v>
      </c>
      <c r="E47" s="132"/>
      <c r="F47" s="117"/>
      <c r="G47" s="117"/>
    </row>
    <row r="48" spans="1:7" ht="12.75">
      <c r="A48" s="148" t="s">
        <v>205</v>
      </c>
      <c r="B48" s="145">
        <v>1864</v>
      </c>
      <c r="C48" s="145">
        <v>54</v>
      </c>
      <c r="D48" s="145">
        <v>232</v>
      </c>
      <c r="E48" s="132"/>
      <c r="F48" s="117"/>
      <c r="G48" s="117"/>
    </row>
    <row r="49" spans="1:7" ht="12.75">
      <c r="A49" s="148" t="s">
        <v>206</v>
      </c>
      <c r="B49" s="145">
        <v>2093</v>
      </c>
      <c r="C49" s="145">
        <v>568</v>
      </c>
      <c r="D49" s="145">
        <v>2537</v>
      </c>
      <c r="E49" s="132"/>
      <c r="F49" s="117"/>
      <c r="G49" s="117"/>
    </row>
    <row r="50" spans="1:7" ht="12.75">
      <c r="A50" s="149" t="s">
        <v>207</v>
      </c>
      <c r="B50" s="150">
        <v>30431</v>
      </c>
      <c r="C50" s="150">
        <v>2145</v>
      </c>
      <c r="D50" s="150">
        <v>9669</v>
      </c>
      <c r="E50" s="132"/>
      <c r="F50" s="117"/>
      <c r="G50" s="117"/>
    </row>
    <row r="51" spans="1:7" ht="12.75">
      <c r="A51" s="151"/>
      <c r="B51" s="145"/>
      <c r="C51" s="145"/>
      <c r="D51" s="145"/>
      <c r="E51" s="132"/>
      <c r="F51" s="117"/>
      <c r="G51" s="117"/>
    </row>
    <row r="52" spans="1:7" ht="12.75">
      <c r="A52" s="149" t="s">
        <v>208</v>
      </c>
      <c r="B52" s="150">
        <v>4150</v>
      </c>
      <c r="C52" s="150">
        <v>301</v>
      </c>
      <c r="D52" s="150">
        <v>315</v>
      </c>
      <c r="E52" s="132"/>
      <c r="F52" s="117"/>
      <c r="G52" s="117"/>
    </row>
    <row r="53" spans="1:7" ht="12.75">
      <c r="A53" s="151"/>
      <c r="B53" s="145"/>
      <c r="C53" s="145"/>
      <c r="D53" s="145"/>
      <c r="E53" s="132"/>
      <c r="F53" s="117"/>
      <c r="G53" s="117"/>
    </row>
    <row r="54" spans="1:7" ht="12.75">
      <c r="A54" s="148" t="s">
        <v>209</v>
      </c>
      <c r="B54" s="145">
        <v>1137</v>
      </c>
      <c r="C54" s="145">
        <v>255</v>
      </c>
      <c r="D54" s="145">
        <v>660</v>
      </c>
      <c r="E54" s="132"/>
      <c r="F54" s="117"/>
      <c r="G54" s="117"/>
    </row>
    <row r="55" spans="1:7" ht="12.75">
      <c r="A55" s="148" t="s">
        <v>210</v>
      </c>
      <c r="B55" s="145">
        <v>1770</v>
      </c>
      <c r="C55" s="145">
        <v>273</v>
      </c>
      <c r="D55" s="145">
        <v>423</v>
      </c>
      <c r="E55" s="132"/>
      <c r="F55" s="117"/>
      <c r="G55" s="117"/>
    </row>
    <row r="56" spans="1:7" ht="12.75">
      <c r="A56" s="148" t="s">
        <v>211</v>
      </c>
      <c r="B56" s="145">
        <v>464</v>
      </c>
      <c r="C56" s="145">
        <v>110</v>
      </c>
      <c r="D56" s="145">
        <v>264</v>
      </c>
      <c r="E56" s="132"/>
      <c r="F56" s="117"/>
      <c r="G56" s="117"/>
    </row>
    <row r="57" spans="1:7" ht="12.75">
      <c r="A57" s="148" t="s">
        <v>212</v>
      </c>
      <c r="B57" s="145">
        <v>436</v>
      </c>
      <c r="C57" s="145">
        <v>29</v>
      </c>
      <c r="D57" s="145">
        <v>112</v>
      </c>
      <c r="E57" s="132"/>
      <c r="F57" s="117"/>
      <c r="G57" s="117"/>
    </row>
    <row r="58" spans="1:7" ht="12.75">
      <c r="A58" s="148" t="s">
        <v>213</v>
      </c>
      <c r="B58" s="145">
        <v>3546</v>
      </c>
      <c r="C58" s="145">
        <v>454</v>
      </c>
      <c r="D58" s="145">
        <v>1142</v>
      </c>
      <c r="E58" s="132"/>
      <c r="F58" s="117"/>
      <c r="G58" s="117"/>
    </row>
    <row r="59" spans="1:7" ht="12.75">
      <c r="A59" s="152" t="s">
        <v>214</v>
      </c>
      <c r="B59" s="150">
        <v>7353</v>
      </c>
      <c r="C59" s="150">
        <v>1121</v>
      </c>
      <c r="D59" s="150">
        <v>2601</v>
      </c>
      <c r="E59" s="132"/>
      <c r="F59" s="117"/>
      <c r="G59" s="117"/>
    </row>
    <row r="60" spans="1:7" ht="12.75">
      <c r="A60" s="151"/>
      <c r="B60" s="145"/>
      <c r="C60" s="145"/>
      <c r="D60" s="145"/>
      <c r="E60" s="132"/>
      <c r="F60" s="117"/>
      <c r="G60" s="117"/>
    </row>
    <row r="61" spans="1:7" ht="12.75">
      <c r="A61" s="148" t="s">
        <v>215</v>
      </c>
      <c r="B61" s="145">
        <v>1585</v>
      </c>
      <c r="C61" s="145">
        <v>79</v>
      </c>
      <c r="D61" s="145">
        <v>177</v>
      </c>
      <c r="E61" s="132"/>
      <c r="F61" s="117"/>
      <c r="G61" s="117"/>
    </row>
    <row r="62" spans="1:7" ht="12.75">
      <c r="A62" s="148" t="s">
        <v>216</v>
      </c>
      <c r="B62" s="145">
        <v>1585</v>
      </c>
      <c r="C62" s="145">
        <v>161</v>
      </c>
      <c r="D62" s="145">
        <v>132</v>
      </c>
      <c r="E62" s="132"/>
      <c r="F62" s="117"/>
      <c r="G62" s="117"/>
    </row>
    <row r="63" spans="1:7" ht="12.75">
      <c r="A63" s="148" t="s">
        <v>217</v>
      </c>
      <c r="B63" s="145">
        <v>2539</v>
      </c>
      <c r="C63" s="145">
        <v>138</v>
      </c>
      <c r="D63" s="145">
        <v>97</v>
      </c>
      <c r="E63" s="132"/>
      <c r="F63" s="117"/>
      <c r="G63" s="117"/>
    </row>
    <row r="64" spans="1:7" ht="12.75">
      <c r="A64" s="149" t="s">
        <v>218</v>
      </c>
      <c r="B64" s="150">
        <v>5709</v>
      </c>
      <c r="C64" s="150">
        <v>378</v>
      </c>
      <c r="D64" s="150">
        <v>406</v>
      </c>
      <c r="E64" s="132"/>
      <c r="F64" s="117"/>
      <c r="G64" s="117"/>
    </row>
    <row r="65" spans="1:7" ht="12.75">
      <c r="A65" s="151"/>
      <c r="B65" s="145"/>
      <c r="C65" s="145"/>
      <c r="D65" s="145"/>
      <c r="E65" s="132"/>
      <c r="F65" s="117"/>
      <c r="G65" s="117"/>
    </row>
    <row r="66" spans="1:7" ht="12.75">
      <c r="A66" s="149" t="s">
        <v>219</v>
      </c>
      <c r="B66" s="150">
        <v>1358</v>
      </c>
      <c r="C66" s="150">
        <v>56</v>
      </c>
      <c r="D66" s="150">
        <v>74</v>
      </c>
      <c r="E66" s="132"/>
      <c r="F66" s="117"/>
      <c r="G66" s="117"/>
    </row>
    <row r="67" spans="1:7" ht="12.75">
      <c r="A67" s="151"/>
      <c r="B67" s="145"/>
      <c r="C67" s="145"/>
      <c r="D67" s="145"/>
      <c r="E67" s="132"/>
      <c r="F67" s="117"/>
      <c r="G67" s="117"/>
    </row>
    <row r="68" spans="1:7" ht="12.75">
      <c r="A68" s="148" t="s">
        <v>220</v>
      </c>
      <c r="B68" s="145">
        <v>8359</v>
      </c>
      <c r="C68" s="145">
        <v>2558</v>
      </c>
      <c r="D68" s="145">
        <v>4281</v>
      </c>
      <c r="E68" s="132"/>
      <c r="F68" s="117"/>
      <c r="G68" s="117"/>
    </row>
    <row r="69" spans="1:7" ht="12.75">
      <c r="A69" s="148" t="s">
        <v>221</v>
      </c>
      <c r="B69" s="145">
        <v>8050</v>
      </c>
      <c r="C69" s="145">
        <v>1786</v>
      </c>
      <c r="D69" s="145">
        <v>3847</v>
      </c>
      <c r="E69" s="132"/>
      <c r="F69" s="117"/>
      <c r="G69" s="117"/>
    </row>
    <row r="70" spans="1:7" ht="12.75">
      <c r="A70" s="149" t="s">
        <v>222</v>
      </c>
      <c r="B70" s="150">
        <v>16409</v>
      </c>
      <c r="C70" s="150">
        <v>4344</v>
      </c>
      <c r="D70" s="150">
        <v>8128</v>
      </c>
      <c r="E70" s="132"/>
      <c r="F70" s="117"/>
      <c r="G70" s="117"/>
    </row>
    <row r="71" spans="1:7" ht="12.75">
      <c r="A71" s="151"/>
      <c r="B71" s="145"/>
      <c r="C71" s="145"/>
      <c r="D71" s="145"/>
      <c r="E71" s="132"/>
      <c r="F71" s="117"/>
      <c r="G71" s="117"/>
    </row>
    <row r="72" spans="1:7" ht="12.75">
      <c r="A72" s="148" t="s">
        <v>223</v>
      </c>
      <c r="B72" s="145">
        <v>735</v>
      </c>
      <c r="C72" s="145">
        <v>383</v>
      </c>
      <c r="D72" s="145">
        <v>544</v>
      </c>
      <c r="E72" s="132"/>
      <c r="F72" s="117"/>
      <c r="G72" s="117"/>
    </row>
    <row r="73" spans="1:7" ht="12.75">
      <c r="A73" s="148" t="s">
        <v>224</v>
      </c>
      <c r="B73" s="145">
        <v>7271</v>
      </c>
      <c r="C73" s="145">
        <v>641</v>
      </c>
      <c r="D73" s="145">
        <v>598</v>
      </c>
      <c r="E73" s="132"/>
      <c r="F73" s="117"/>
      <c r="G73" s="117"/>
    </row>
    <row r="74" spans="1:7" ht="12.75">
      <c r="A74" s="148" t="s">
        <v>225</v>
      </c>
      <c r="B74" s="145">
        <v>5141</v>
      </c>
      <c r="C74" s="145">
        <v>1450</v>
      </c>
      <c r="D74" s="145">
        <v>536</v>
      </c>
      <c r="E74" s="132"/>
      <c r="F74" s="117"/>
      <c r="G74" s="117"/>
    </row>
    <row r="75" spans="1:7" ht="12.75">
      <c r="A75" s="148" t="s">
        <v>226</v>
      </c>
      <c r="B75" s="145">
        <v>3293</v>
      </c>
      <c r="C75" s="145">
        <v>3329</v>
      </c>
      <c r="D75" s="145">
        <v>879</v>
      </c>
      <c r="E75" s="132"/>
      <c r="F75" s="117"/>
      <c r="G75" s="117"/>
    </row>
    <row r="76" spans="1:7" ht="12.75">
      <c r="A76" s="148" t="s">
        <v>227</v>
      </c>
      <c r="B76" s="145">
        <v>8967</v>
      </c>
      <c r="C76" s="145">
        <v>2438</v>
      </c>
      <c r="D76" s="145">
        <v>2077</v>
      </c>
      <c r="E76" s="132"/>
      <c r="F76" s="117"/>
      <c r="G76" s="117"/>
    </row>
    <row r="77" spans="1:7" ht="12.75">
      <c r="A77" s="148" t="s">
        <v>228</v>
      </c>
      <c r="B77" s="145">
        <v>2274</v>
      </c>
      <c r="C77" s="145">
        <v>506</v>
      </c>
      <c r="D77" s="145">
        <v>500</v>
      </c>
      <c r="E77" s="132"/>
      <c r="F77" s="117"/>
      <c r="G77" s="117"/>
    </row>
    <row r="78" spans="1:7" ht="12.75">
      <c r="A78" s="148" t="s">
        <v>229</v>
      </c>
      <c r="B78" s="145">
        <v>3081</v>
      </c>
      <c r="C78" s="145">
        <v>1783</v>
      </c>
      <c r="D78" s="145">
        <v>426</v>
      </c>
      <c r="E78" s="132"/>
      <c r="F78" s="117"/>
      <c r="G78" s="117"/>
    </row>
    <row r="79" spans="1:7" ht="12.75">
      <c r="A79" s="148" t="s">
        <v>230</v>
      </c>
      <c r="B79" s="145">
        <v>10908</v>
      </c>
      <c r="C79" s="145">
        <v>835</v>
      </c>
      <c r="D79" s="145">
        <v>917</v>
      </c>
      <c r="E79" s="132"/>
      <c r="F79" s="117"/>
      <c r="G79" s="117"/>
    </row>
    <row r="80" spans="1:7" ht="12.75">
      <c r="A80" s="149" t="s">
        <v>231</v>
      </c>
      <c r="B80" s="150">
        <v>41670</v>
      </c>
      <c r="C80" s="150">
        <v>11365</v>
      </c>
      <c r="D80" s="150">
        <v>6477</v>
      </c>
      <c r="E80" s="132"/>
      <c r="F80" s="117"/>
      <c r="G80" s="117"/>
    </row>
    <row r="81" spans="1:7" ht="12.75">
      <c r="A81" s="151"/>
      <c r="B81" s="145"/>
      <c r="C81" s="145"/>
      <c r="D81" s="145"/>
      <c r="E81" s="132"/>
      <c r="F81" s="117"/>
      <c r="G81" s="117"/>
    </row>
    <row r="82" spans="1:7" ht="12.75">
      <c r="A82" s="148" t="s">
        <v>232</v>
      </c>
      <c r="B82" s="145">
        <v>403</v>
      </c>
      <c r="C82" s="145">
        <v>63</v>
      </c>
      <c r="D82" s="145">
        <v>452</v>
      </c>
      <c r="E82" s="132"/>
      <c r="F82" s="117"/>
      <c r="G82" s="117"/>
    </row>
    <row r="83" spans="1:7" ht="12.75">
      <c r="A83" s="148" t="s">
        <v>233</v>
      </c>
      <c r="B83" s="145">
        <v>534</v>
      </c>
      <c r="C83" s="145">
        <v>314</v>
      </c>
      <c r="D83" s="145">
        <v>186</v>
      </c>
      <c r="E83" s="132"/>
      <c r="F83" s="117"/>
      <c r="G83" s="117"/>
    </row>
    <row r="84" spans="1:7" ht="12.75">
      <c r="A84" s="149" t="s">
        <v>234</v>
      </c>
      <c r="B84" s="150">
        <v>937</v>
      </c>
      <c r="C84" s="150">
        <v>377</v>
      </c>
      <c r="D84" s="150">
        <v>638</v>
      </c>
      <c r="E84" s="132"/>
      <c r="F84" s="117"/>
      <c r="G84" s="117"/>
    </row>
    <row r="85" spans="1:7" ht="12.75">
      <c r="A85" s="151"/>
      <c r="B85" s="145"/>
      <c r="C85" s="145"/>
      <c r="D85" s="145"/>
      <c r="E85" s="132"/>
      <c r="F85" s="117"/>
      <c r="G85" s="117"/>
    </row>
    <row r="86" spans="1:7" ht="13.5" thickBot="1">
      <c r="A86" s="153" t="s">
        <v>75</v>
      </c>
      <c r="B86" s="154">
        <v>238096</v>
      </c>
      <c r="C86" s="154">
        <v>27959</v>
      </c>
      <c r="D86" s="154">
        <v>54455</v>
      </c>
      <c r="E86" s="132"/>
      <c r="F86" s="117"/>
      <c r="G86" s="117"/>
    </row>
    <row r="87" spans="1:5" ht="12.75">
      <c r="A87" s="155" t="s">
        <v>235</v>
      </c>
      <c r="E87" s="151"/>
    </row>
    <row r="88" spans="1:5" ht="12.75">
      <c r="A88" s="151"/>
      <c r="E88" s="151"/>
    </row>
    <row r="89" spans="1:5" ht="12.75">
      <c r="A89" s="151"/>
      <c r="E89" s="151"/>
    </row>
    <row r="90" spans="1:5" ht="12.75">
      <c r="A90" s="151"/>
      <c r="E90" s="151"/>
    </row>
    <row r="91" ht="12.75">
      <c r="A91" s="151"/>
    </row>
    <row r="92" ht="12.75">
      <c r="A92" s="151"/>
    </row>
  </sheetData>
  <mergeCells count="2">
    <mergeCell ref="A3:D4"/>
    <mergeCell ref="A1:D1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31"/>
  <dimension ref="A1:H53"/>
  <sheetViews>
    <sheetView showGridLines="0" zoomScale="75" zoomScaleNormal="75" workbookViewId="0" topLeftCell="A1">
      <selection activeCell="A3" sqref="A3:G3"/>
    </sheetView>
  </sheetViews>
  <sheetFormatPr defaultColWidth="11.421875" defaultRowHeight="12.75"/>
  <cols>
    <col min="1" max="1" width="34.7109375" style="117" customWidth="1"/>
    <col min="2" max="7" width="12.7109375" style="117" customWidth="1"/>
    <col min="8" max="16384" width="11.421875" style="117" customWidth="1"/>
  </cols>
  <sheetData>
    <row r="1" spans="1:7" s="115" customFormat="1" ht="18">
      <c r="A1" s="260" t="s">
        <v>0</v>
      </c>
      <c r="B1" s="260"/>
      <c r="C1" s="260"/>
      <c r="D1" s="260"/>
      <c r="E1" s="260"/>
      <c r="F1" s="260"/>
      <c r="G1" s="260"/>
    </row>
    <row r="2" spans="1:7" ht="12.75">
      <c r="A2" s="156"/>
      <c r="B2" s="156"/>
      <c r="C2" s="156"/>
      <c r="D2" s="156"/>
      <c r="E2" s="156"/>
      <c r="F2" s="156"/>
      <c r="G2" s="156"/>
    </row>
    <row r="3" spans="1:8" ht="15">
      <c r="A3" s="288" t="s">
        <v>246</v>
      </c>
      <c r="B3" s="288"/>
      <c r="C3" s="288"/>
      <c r="D3" s="288"/>
      <c r="E3" s="288"/>
      <c r="F3" s="288"/>
      <c r="G3" s="288"/>
      <c r="H3" s="118"/>
    </row>
    <row r="4" spans="1:8" ht="15" thickBot="1">
      <c r="A4" s="157"/>
      <c r="B4" s="157"/>
      <c r="C4" s="157"/>
      <c r="D4" s="157"/>
      <c r="E4" s="157"/>
      <c r="F4" s="157"/>
      <c r="G4" s="157"/>
      <c r="H4" s="118"/>
    </row>
    <row r="5" spans="1:7" ht="12.75">
      <c r="A5" s="206"/>
      <c r="B5" s="282" t="s">
        <v>172</v>
      </c>
      <c r="C5" s="283"/>
      <c r="D5" s="282" t="s">
        <v>236</v>
      </c>
      <c r="E5" s="283"/>
      <c r="F5" s="282" t="s">
        <v>174</v>
      </c>
      <c r="G5" s="286"/>
    </row>
    <row r="6" spans="1:7" ht="12.75">
      <c r="A6" s="158" t="s">
        <v>87</v>
      </c>
      <c r="B6" s="284"/>
      <c r="C6" s="285"/>
      <c r="D6" s="284"/>
      <c r="E6" s="285"/>
      <c r="F6" s="284"/>
      <c r="G6" s="287"/>
    </row>
    <row r="7" spans="1:7" ht="13.5" thickBot="1">
      <c r="A7" s="159"/>
      <c r="B7" s="160">
        <v>1999</v>
      </c>
      <c r="C7" s="160">
        <v>2000</v>
      </c>
      <c r="D7" s="160">
        <v>1999</v>
      </c>
      <c r="E7" s="160">
        <v>2000</v>
      </c>
      <c r="F7" s="160">
        <v>1999</v>
      </c>
      <c r="G7" s="161">
        <v>2000</v>
      </c>
    </row>
    <row r="8" spans="1:7" s="165" customFormat="1" ht="12.75">
      <c r="A8" s="162" t="s">
        <v>91</v>
      </c>
      <c r="B8" s="163">
        <v>58930</v>
      </c>
      <c r="C8" s="163">
        <v>58807.504</v>
      </c>
      <c r="D8" s="163">
        <v>13614</v>
      </c>
      <c r="E8" s="163">
        <v>13527.482</v>
      </c>
      <c r="F8" s="163">
        <v>43472</v>
      </c>
      <c r="G8" s="164">
        <v>43039.947</v>
      </c>
    </row>
    <row r="9" spans="1:7" ht="12.75">
      <c r="A9" s="166"/>
      <c r="B9" s="167"/>
      <c r="C9" s="167"/>
      <c r="D9" s="167"/>
      <c r="E9" s="167"/>
      <c r="F9" s="167"/>
      <c r="G9" s="168"/>
    </row>
    <row r="10" spans="1:7" ht="12.75">
      <c r="A10" s="215" t="s">
        <v>239</v>
      </c>
      <c r="B10" s="167"/>
      <c r="C10" s="167"/>
      <c r="D10" s="167"/>
      <c r="E10" s="167"/>
      <c r="F10" s="167"/>
      <c r="G10" s="168"/>
    </row>
    <row r="11" spans="1:7" ht="12.75">
      <c r="A11" s="215" t="s">
        <v>92</v>
      </c>
      <c r="B11" s="167">
        <v>2150.712</v>
      </c>
      <c r="C11" s="167">
        <v>2090.274</v>
      </c>
      <c r="D11" s="167">
        <v>229</v>
      </c>
      <c r="E11" s="167">
        <v>223.017</v>
      </c>
      <c r="F11" s="167">
        <v>397</v>
      </c>
      <c r="G11" s="168">
        <v>396</v>
      </c>
    </row>
    <row r="12" spans="1:7" ht="12.75">
      <c r="A12" s="166" t="s">
        <v>93</v>
      </c>
      <c r="B12" s="167">
        <v>524</v>
      </c>
      <c r="C12" s="167">
        <v>476</v>
      </c>
      <c r="D12" s="167" t="s">
        <v>18</v>
      </c>
      <c r="E12" s="167" t="s">
        <v>18</v>
      </c>
      <c r="F12" s="167" t="s">
        <v>18</v>
      </c>
      <c r="G12" s="168" t="s">
        <v>18</v>
      </c>
    </row>
    <row r="13" spans="1:7" ht="12.75">
      <c r="A13" s="166" t="s">
        <v>94</v>
      </c>
      <c r="B13" s="167">
        <v>75.347</v>
      </c>
      <c r="C13" s="167">
        <v>75.347</v>
      </c>
      <c r="D13" s="167" t="s">
        <v>18</v>
      </c>
      <c r="E13" s="167" t="s">
        <v>18</v>
      </c>
      <c r="F13" s="167" t="s">
        <v>18</v>
      </c>
      <c r="G13" s="168" t="s">
        <v>18</v>
      </c>
    </row>
    <row r="14" spans="1:7" ht="12.75">
      <c r="A14" s="166" t="s">
        <v>95</v>
      </c>
      <c r="B14" s="167">
        <v>67</v>
      </c>
      <c r="C14" s="167">
        <v>67</v>
      </c>
      <c r="D14" s="167" t="s">
        <v>18</v>
      </c>
      <c r="E14" s="167" t="s">
        <v>18</v>
      </c>
      <c r="F14" s="167" t="s">
        <v>18</v>
      </c>
      <c r="G14" s="168" t="s">
        <v>18</v>
      </c>
    </row>
    <row r="15" spans="1:7" ht="12.75">
      <c r="A15" s="166" t="s">
        <v>96</v>
      </c>
      <c r="B15" s="167">
        <v>40</v>
      </c>
      <c r="C15" s="167">
        <v>40</v>
      </c>
      <c r="D15" s="167" t="s">
        <v>18</v>
      </c>
      <c r="E15" s="167" t="s">
        <v>18</v>
      </c>
      <c r="F15" s="167" t="s">
        <v>18</v>
      </c>
      <c r="G15" s="168" t="s">
        <v>18</v>
      </c>
    </row>
    <row r="16" spans="1:7" ht="12.75">
      <c r="A16" s="166" t="s">
        <v>97</v>
      </c>
      <c r="B16" s="167">
        <v>248</v>
      </c>
      <c r="C16" s="167">
        <v>248</v>
      </c>
      <c r="D16" s="167">
        <v>117</v>
      </c>
      <c r="E16" s="167">
        <v>117</v>
      </c>
      <c r="F16" s="167">
        <v>140</v>
      </c>
      <c r="G16" s="168">
        <v>140</v>
      </c>
    </row>
    <row r="17" spans="1:7" ht="12.75">
      <c r="A17" s="166" t="s">
        <v>98</v>
      </c>
      <c r="B17" s="167">
        <v>56.2</v>
      </c>
      <c r="C17" s="167">
        <v>56.2</v>
      </c>
      <c r="D17" s="167" t="s">
        <v>18</v>
      </c>
      <c r="E17" s="167" t="s">
        <v>18</v>
      </c>
      <c r="F17" s="167" t="s">
        <v>18</v>
      </c>
      <c r="G17" s="168" t="s">
        <v>18</v>
      </c>
    </row>
    <row r="18" spans="1:7" ht="12.75">
      <c r="A18" s="166" t="s">
        <v>99</v>
      </c>
      <c r="B18" s="167">
        <v>347.555</v>
      </c>
      <c r="C18" s="167">
        <v>349.086</v>
      </c>
      <c r="D18" s="167">
        <v>14</v>
      </c>
      <c r="E18" s="167">
        <v>15.017</v>
      </c>
      <c r="F18" s="167">
        <v>16</v>
      </c>
      <c r="G18" s="168">
        <v>16</v>
      </c>
    </row>
    <row r="19" spans="1:7" ht="12.75">
      <c r="A19" s="166" t="s">
        <v>100</v>
      </c>
      <c r="B19" s="167">
        <v>33</v>
      </c>
      <c r="C19" s="167">
        <v>33</v>
      </c>
      <c r="D19" s="167">
        <v>37</v>
      </c>
      <c r="E19" s="167">
        <v>35</v>
      </c>
      <c r="F19" s="167">
        <v>78</v>
      </c>
      <c r="G19" s="168">
        <v>72</v>
      </c>
    </row>
    <row r="20" spans="1:7" ht="12.75">
      <c r="A20" s="166" t="s">
        <v>101</v>
      </c>
      <c r="B20" s="167">
        <v>116</v>
      </c>
      <c r="C20" s="167">
        <v>116</v>
      </c>
      <c r="D20" s="167" t="s">
        <v>18</v>
      </c>
      <c r="E20" s="167" t="s">
        <v>18</v>
      </c>
      <c r="F20" s="167" t="s">
        <v>18</v>
      </c>
      <c r="G20" s="168" t="s">
        <v>18</v>
      </c>
    </row>
    <row r="21" spans="1:7" ht="12.75">
      <c r="A21" s="166" t="s">
        <v>102</v>
      </c>
      <c r="B21" s="167">
        <v>75.533</v>
      </c>
      <c r="C21" s="167">
        <v>69.564</v>
      </c>
      <c r="D21" s="167">
        <v>1</v>
      </c>
      <c r="E21" s="167">
        <v>1</v>
      </c>
      <c r="F21" s="167">
        <v>10</v>
      </c>
      <c r="G21" s="168">
        <v>10</v>
      </c>
    </row>
    <row r="22" spans="1:7" ht="12.75">
      <c r="A22" s="166" t="s">
        <v>103</v>
      </c>
      <c r="B22" s="167">
        <v>288</v>
      </c>
      <c r="C22" s="167">
        <v>280</v>
      </c>
      <c r="D22" s="167">
        <v>10</v>
      </c>
      <c r="E22" s="167">
        <v>10</v>
      </c>
      <c r="F22" s="167">
        <v>23</v>
      </c>
      <c r="G22" s="168">
        <v>23</v>
      </c>
    </row>
    <row r="23" spans="1:7" ht="12.75">
      <c r="A23" s="166" t="s">
        <v>149</v>
      </c>
      <c r="B23" s="167">
        <v>20</v>
      </c>
      <c r="C23" s="167">
        <v>20</v>
      </c>
      <c r="D23" s="167">
        <v>50</v>
      </c>
      <c r="E23" s="167">
        <v>45</v>
      </c>
      <c r="F23" s="167">
        <v>130</v>
      </c>
      <c r="G23" s="168">
        <v>135</v>
      </c>
    </row>
    <row r="24" spans="1:7" ht="12.75">
      <c r="A24" s="166" t="s">
        <v>105</v>
      </c>
      <c r="B24" s="167">
        <v>172.6</v>
      </c>
      <c r="C24" s="167">
        <v>172.6</v>
      </c>
      <c r="D24" s="167" t="s">
        <v>18</v>
      </c>
      <c r="E24" s="167" t="s">
        <v>18</v>
      </c>
      <c r="F24" s="167" t="s">
        <v>18</v>
      </c>
      <c r="G24" s="168" t="s">
        <v>18</v>
      </c>
    </row>
    <row r="25" spans="1:7" ht="12.75">
      <c r="A25" s="166" t="s">
        <v>106</v>
      </c>
      <c r="B25" s="167">
        <v>87.477</v>
      </c>
      <c r="C25" s="167">
        <v>87.477</v>
      </c>
      <c r="D25" s="167" t="s">
        <v>18</v>
      </c>
      <c r="E25" s="167" t="s">
        <v>18</v>
      </c>
      <c r="F25" s="167" t="s">
        <v>18</v>
      </c>
      <c r="G25" s="168" t="s">
        <v>18</v>
      </c>
    </row>
    <row r="26" spans="1:7" ht="12.75">
      <c r="A26" s="166"/>
      <c r="B26" s="167"/>
      <c r="C26" s="167"/>
      <c r="D26" s="167"/>
      <c r="E26" s="167"/>
      <c r="F26" s="167"/>
      <c r="G26" s="168"/>
    </row>
    <row r="27" spans="1:7" ht="12.75">
      <c r="A27" s="215" t="s">
        <v>107</v>
      </c>
      <c r="B27" s="167"/>
      <c r="C27" s="167"/>
      <c r="D27" s="167"/>
      <c r="E27" s="167"/>
      <c r="F27" s="167"/>
      <c r="G27" s="168"/>
    </row>
    <row r="28" spans="1:7" ht="12.75">
      <c r="A28" s="166" t="s">
        <v>108</v>
      </c>
      <c r="B28" s="167">
        <v>133.37</v>
      </c>
      <c r="C28" s="167">
        <v>141.025</v>
      </c>
      <c r="D28" s="167">
        <v>16</v>
      </c>
      <c r="E28" s="167">
        <v>15.539</v>
      </c>
      <c r="F28" s="167">
        <v>221</v>
      </c>
      <c r="G28" s="168">
        <v>207.689</v>
      </c>
    </row>
    <row r="29" spans="1:7" ht="12.75">
      <c r="A29" s="166" t="s">
        <v>109</v>
      </c>
      <c r="B29" s="167">
        <v>0.65</v>
      </c>
      <c r="C29" s="167">
        <v>0.65</v>
      </c>
      <c r="D29" s="167">
        <v>2</v>
      </c>
      <c r="E29" s="167">
        <v>1.5</v>
      </c>
      <c r="F29" s="167">
        <v>5</v>
      </c>
      <c r="G29" s="168">
        <v>5.2</v>
      </c>
    </row>
    <row r="30" spans="1:7" ht="12.75">
      <c r="A30" s="166" t="s">
        <v>110</v>
      </c>
      <c r="B30" s="167">
        <v>10</v>
      </c>
      <c r="C30" s="167">
        <v>10</v>
      </c>
      <c r="D30" s="167" t="s">
        <v>18</v>
      </c>
      <c r="E30" s="167" t="s">
        <v>18</v>
      </c>
      <c r="F30" s="167" t="s">
        <v>18</v>
      </c>
      <c r="G30" s="168" t="s">
        <v>18</v>
      </c>
    </row>
    <row r="31" spans="1:7" ht="12.75">
      <c r="A31" s="166" t="s">
        <v>111</v>
      </c>
      <c r="B31" s="167">
        <v>9.8</v>
      </c>
      <c r="C31" s="167">
        <v>9.8</v>
      </c>
      <c r="D31" s="167" t="s">
        <v>18</v>
      </c>
      <c r="E31" s="167" t="s">
        <v>18</v>
      </c>
      <c r="F31" s="167" t="s">
        <v>18</v>
      </c>
      <c r="G31" s="168" t="s">
        <v>18</v>
      </c>
    </row>
    <row r="32" spans="1:7" ht="12.75">
      <c r="A32" s="166" t="s">
        <v>112</v>
      </c>
      <c r="B32" s="167">
        <v>3.9</v>
      </c>
      <c r="C32" s="167">
        <v>3.9</v>
      </c>
      <c r="D32" s="167" t="s">
        <v>18</v>
      </c>
      <c r="E32" s="167" t="s">
        <v>18</v>
      </c>
      <c r="F32" s="167" t="s">
        <v>18</v>
      </c>
      <c r="G32" s="168" t="s">
        <v>18</v>
      </c>
    </row>
    <row r="33" spans="1:7" ht="12.75">
      <c r="A33" s="166" t="s">
        <v>113</v>
      </c>
      <c r="B33" s="167">
        <v>69.7</v>
      </c>
      <c r="C33" s="167">
        <v>65</v>
      </c>
      <c r="D33" s="167" t="s">
        <v>18</v>
      </c>
      <c r="E33" s="167" t="s">
        <v>18</v>
      </c>
      <c r="F33" s="167">
        <v>4</v>
      </c>
      <c r="G33" s="168">
        <v>3.7</v>
      </c>
    </row>
    <row r="34" spans="1:7" ht="12.75">
      <c r="A34" s="166" t="s">
        <v>114</v>
      </c>
      <c r="B34" s="167">
        <v>19.3</v>
      </c>
      <c r="C34" s="167">
        <v>19</v>
      </c>
      <c r="D34" s="167" t="s">
        <v>18</v>
      </c>
      <c r="E34" s="167" t="s">
        <v>18</v>
      </c>
      <c r="F34" s="167" t="s">
        <v>18</v>
      </c>
      <c r="G34" s="168" t="s">
        <v>18</v>
      </c>
    </row>
    <row r="35" spans="1:7" ht="12.75">
      <c r="A35" s="166" t="s">
        <v>115</v>
      </c>
      <c r="B35" s="167">
        <v>74.8</v>
      </c>
      <c r="C35" s="167">
        <v>74.8</v>
      </c>
      <c r="D35" s="167" t="s">
        <v>18</v>
      </c>
      <c r="E35" s="167" t="s">
        <v>18</v>
      </c>
      <c r="F35" s="167" t="s">
        <v>18</v>
      </c>
      <c r="G35" s="168" t="s">
        <v>18</v>
      </c>
    </row>
    <row r="36" spans="1:7" ht="12.75">
      <c r="A36" s="166" t="s">
        <v>116</v>
      </c>
      <c r="B36" s="167">
        <v>567</v>
      </c>
      <c r="C36" s="167">
        <v>570</v>
      </c>
      <c r="D36" s="167" t="s">
        <v>18</v>
      </c>
      <c r="E36" s="167" t="s">
        <v>18</v>
      </c>
      <c r="F36" s="167" t="s">
        <v>18</v>
      </c>
      <c r="G36" s="168" t="s">
        <v>18</v>
      </c>
    </row>
    <row r="37" spans="1:7" ht="12.75">
      <c r="A37" s="166" t="s">
        <v>117</v>
      </c>
      <c r="B37" s="167">
        <v>23</v>
      </c>
      <c r="C37" s="167">
        <v>24</v>
      </c>
      <c r="D37" s="167" t="s">
        <v>18</v>
      </c>
      <c r="E37" s="167" t="s">
        <v>18</v>
      </c>
      <c r="F37" s="167" t="s">
        <v>18</v>
      </c>
      <c r="G37" s="168" t="s">
        <v>18</v>
      </c>
    </row>
    <row r="38" spans="1:7" ht="12.75">
      <c r="A38" s="166" t="s">
        <v>118</v>
      </c>
      <c r="B38" s="167">
        <v>839</v>
      </c>
      <c r="C38" s="167">
        <v>842</v>
      </c>
      <c r="D38" s="167" t="s">
        <v>18</v>
      </c>
      <c r="E38" s="167" t="s">
        <v>18</v>
      </c>
      <c r="F38" s="167">
        <v>31</v>
      </c>
      <c r="G38" s="168" t="s">
        <v>18</v>
      </c>
    </row>
    <row r="39" spans="1:7" ht="12.75">
      <c r="A39" s="166" t="s">
        <v>119</v>
      </c>
      <c r="B39" s="167">
        <v>330</v>
      </c>
      <c r="C39" s="167">
        <v>330</v>
      </c>
      <c r="D39" s="167">
        <v>133</v>
      </c>
      <c r="E39" s="167">
        <v>125</v>
      </c>
      <c r="F39" s="167">
        <v>603</v>
      </c>
      <c r="G39" s="168">
        <v>555</v>
      </c>
    </row>
    <row r="40" spans="1:7" ht="12.75">
      <c r="A40" s="166"/>
      <c r="B40" s="167"/>
      <c r="C40" s="167"/>
      <c r="D40" s="167"/>
      <c r="E40" s="167"/>
      <c r="F40" s="167"/>
      <c r="G40" s="168"/>
    </row>
    <row r="41" spans="1:7" ht="12.75">
      <c r="A41" s="215" t="s">
        <v>240</v>
      </c>
      <c r="B41" s="167"/>
      <c r="C41" s="167"/>
      <c r="D41" s="167"/>
      <c r="E41" s="167"/>
      <c r="F41" s="167"/>
      <c r="G41" s="168"/>
    </row>
    <row r="42" spans="1:7" ht="12.75">
      <c r="A42" s="166" t="s">
        <v>170</v>
      </c>
      <c r="B42" s="167">
        <v>3600</v>
      </c>
      <c r="C42" s="167">
        <v>3600</v>
      </c>
      <c r="D42" s="167">
        <v>180</v>
      </c>
      <c r="E42" s="167">
        <v>180</v>
      </c>
      <c r="F42" s="167">
        <v>95</v>
      </c>
      <c r="G42" s="168">
        <v>95</v>
      </c>
    </row>
    <row r="43" spans="1:7" ht="12.75">
      <c r="A43" s="166" t="s">
        <v>121</v>
      </c>
      <c r="B43" s="167">
        <v>220</v>
      </c>
      <c r="C43" s="167">
        <v>220</v>
      </c>
      <c r="D43" s="167" t="s">
        <v>18</v>
      </c>
      <c r="E43" s="167" t="s">
        <v>18</v>
      </c>
      <c r="F43" s="167">
        <v>2</v>
      </c>
      <c r="G43" s="168">
        <v>2</v>
      </c>
    </row>
    <row r="44" spans="1:7" ht="12.75">
      <c r="A44" s="166" t="s">
        <v>122</v>
      </c>
      <c r="B44" s="167">
        <v>5900</v>
      </c>
      <c r="C44" s="167">
        <v>5900</v>
      </c>
      <c r="D44" s="167">
        <v>1400</v>
      </c>
      <c r="E44" s="167">
        <v>1347.855</v>
      </c>
      <c r="F44" s="167">
        <v>1250</v>
      </c>
      <c r="G44" s="168">
        <v>1242.177</v>
      </c>
    </row>
    <row r="45" spans="1:7" ht="12.75">
      <c r="A45" s="166" t="s">
        <v>123</v>
      </c>
      <c r="B45" s="167">
        <v>380</v>
      </c>
      <c r="C45" s="167">
        <v>385</v>
      </c>
      <c r="D45" s="167">
        <v>4</v>
      </c>
      <c r="E45" s="167">
        <v>4</v>
      </c>
      <c r="F45" s="167" t="s">
        <v>18</v>
      </c>
      <c r="G45" s="168" t="s">
        <v>18</v>
      </c>
    </row>
    <row r="46" spans="1:7" ht="12.75">
      <c r="A46" s="166" t="s">
        <v>124</v>
      </c>
      <c r="B46" s="167">
        <v>5317</v>
      </c>
      <c r="C46" s="167">
        <v>5320</v>
      </c>
      <c r="D46" s="167">
        <v>28</v>
      </c>
      <c r="E46" s="167">
        <v>28</v>
      </c>
      <c r="F46" s="167">
        <v>52</v>
      </c>
      <c r="G46" s="168">
        <v>52</v>
      </c>
    </row>
    <row r="47" spans="1:7" ht="12.75">
      <c r="A47" s="166" t="s">
        <v>125</v>
      </c>
      <c r="B47" s="167">
        <v>77.33</v>
      </c>
      <c r="C47" s="167">
        <v>77.33</v>
      </c>
      <c r="D47" s="167" t="s">
        <v>18</v>
      </c>
      <c r="E47" s="167" t="s">
        <v>18</v>
      </c>
      <c r="F47" s="167" t="s">
        <v>18</v>
      </c>
      <c r="G47" s="168" t="s">
        <v>18</v>
      </c>
    </row>
    <row r="48" spans="1:7" ht="12.75">
      <c r="A48" s="166" t="s">
        <v>126</v>
      </c>
      <c r="B48" s="167">
        <v>22</v>
      </c>
      <c r="C48" s="167">
        <v>22</v>
      </c>
      <c r="D48" s="167" t="s">
        <v>18</v>
      </c>
      <c r="E48" s="167" t="s">
        <v>18</v>
      </c>
      <c r="F48" s="167" t="s">
        <v>18</v>
      </c>
      <c r="G48" s="168" t="s">
        <v>18</v>
      </c>
    </row>
    <row r="49" spans="1:7" ht="12.75">
      <c r="A49" s="166" t="s">
        <v>171</v>
      </c>
      <c r="B49" s="167">
        <v>6250</v>
      </c>
      <c r="C49" s="167">
        <v>6250</v>
      </c>
      <c r="D49" s="167">
        <v>3270</v>
      </c>
      <c r="E49" s="167">
        <v>3280</v>
      </c>
      <c r="F49" s="167">
        <v>3250</v>
      </c>
      <c r="G49" s="168">
        <v>3250</v>
      </c>
    </row>
    <row r="50" spans="1:7" ht="12.75">
      <c r="A50" s="166" t="s">
        <v>128</v>
      </c>
      <c r="B50" s="167">
        <v>26</v>
      </c>
      <c r="C50" s="167">
        <v>26</v>
      </c>
      <c r="D50" s="167" t="s">
        <v>18</v>
      </c>
      <c r="E50" s="167" t="s">
        <v>18</v>
      </c>
      <c r="F50" s="167" t="s">
        <v>18</v>
      </c>
      <c r="G50" s="168" t="s">
        <v>18</v>
      </c>
    </row>
    <row r="51" spans="1:7" ht="12.75">
      <c r="A51" s="166" t="s">
        <v>129</v>
      </c>
      <c r="B51" s="167">
        <v>80</v>
      </c>
      <c r="C51" s="167">
        <v>80</v>
      </c>
      <c r="D51" s="167" t="s">
        <v>18</v>
      </c>
      <c r="E51" s="167" t="s">
        <v>18</v>
      </c>
      <c r="F51" s="167" t="s">
        <v>18</v>
      </c>
      <c r="G51" s="168" t="s">
        <v>18</v>
      </c>
    </row>
    <row r="52" spans="1:7" ht="13.5" thickBot="1">
      <c r="A52" s="169" t="s">
        <v>130</v>
      </c>
      <c r="B52" s="170">
        <v>45.5</v>
      </c>
      <c r="C52" s="170">
        <v>45</v>
      </c>
      <c r="D52" s="170" t="s">
        <v>18</v>
      </c>
      <c r="E52" s="170" t="s">
        <v>18</v>
      </c>
      <c r="F52" s="170">
        <v>2</v>
      </c>
      <c r="G52" s="171">
        <v>2</v>
      </c>
    </row>
    <row r="53" spans="1:7" ht="12.75">
      <c r="A53" s="172" t="s">
        <v>131</v>
      </c>
      <c r="B53" s="172"/>
      <c r="C53" s="172"/>
      <c r="D53" s="172"/>
      <c r="E53" s="172"/>
      <c r="F53" s="172"/>
      <c r="G53" s="172"/>
    </row>
  </sheetData>
  <mergeCells count="5">
    <mergeCell ref="B5:C6"/>
    <mergeCell ref="D5:E6"/>
    <mergeCell ref="F5:G6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511"/>
  <dimension ref="A1:H53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35.00390625" style="0" customWidth="1"/>
    <col min="2" max="4" width="22.57421875" style="0" customWidth="1"/>
  </cols>
  <sheetData>
    <row r="1" spans="1:4" s="2" customFormat="1" ht="18">
      <c r="A1" s="251" t="s">
        <v>0</v>
      </c>
      <c r="B1" s="251"/>
      <c r="C1" s="251"/>
      <c r="D1" s="251"/>
    </row>
    <row r="2" spans="1:4" ht="12.75">
      <c r="A2" s="21"/>
      <c r="B2" s="21"/>
      <c r="C2" s="21"/>
      <c r="D2" s="21"/>
    </row>
    <row r="3" spans="1:8" ht="15">
      <c r="A3" s="289" t="s">
        <v>242</v>
      </c>
      <c r="B3" s="289"/>
      <c r="C3" s="289"/>
      <c r="D3" s="289"/>
      <c r="E3" s="173"/>
      <c r="F3" s="173"/>
      <c r="G3" s="173"/>
      <c r="H3" s="173"/>
    </row>
    <row r="4" spans="1:8" ht="15" thickBot="1">
      <c r="A4" s="174"/>
      <c r="B4" s="174"/>
      <c r="C4" s="174"/>
      <c r="D4" s="174"/>
      <c r="E4" s="173"/>
      <c r="F4" s="173"/>
      <c r="G4" s="173"/>
      <c r="H4" s="173"/>
    </row>
    <row r="5" spans="1:4" ht="12.75">
      <c r="A5" s="207"/>
      <c r="B5" s="208"/>
      <c r="C5" s="208"/>
      <c r="D5" s="209"/>
    </row>
    <row r="6" spans="1:4" ht="12.75">
      <c r="A6" s="175" t="s">
        <v>87</v>
      </c>
      <c r="B6" s="176" t="s">
        <v>237</v>
      </c>
      <c r="C6" s="177" t="s">
        <v>238</v>
      </c>
      <c r="D6" s="178">
        <v>2000</v>
      </c>
    </row>
    <row r="7" spans="1:4" ht="13.5" thickBot="1">
      <c r="A7" s="179"/>
      <c r="B7" s="180"/>
      <c r="C7" s="180"/>
      <c r="D7" s="181"/>
    </row>
    <row r="8" spans="1:4" ht="12.75">
      <c r="A8" s="182" t="s">
        <v>91</v>
      </c>
      <c r="B8" s="183">
        <v>10653</v>
      </c>
      <c r="C8" s="183">
        <v>14031</v>
      </c>
      <c r="D8" s="184">
        <v>14446.913</v>
      </c>
    </row>
    <row r="9" spans="1:4" ht="12.75">
      <c r="A9" s="185"/>
      <c r="B9" s="186"/>
      <c r="C9" s="186"/>
      <c r="D9" s="187"/>
    </row>
    <row r="10" spans="1:4" ht="12.75">
      <c r="A10" s="216" t="s">
        <v>241</v>
      </c>
      <c r="B10" s="186"/>
      <c r="C10" s="186"/>
      <c r="D10" s="187"/>
    </row>
    <row r="11" spans="1:4" ht="12.75">
      <c r="A11" s="216" t="s">
        <v>92</v>
      </c>
      <c r="B11" s="186">
        <v>914</v>
      </c>
      <c r="C11" s="186">
        <v>999.492</v>
      </c>
      <c r="D11" s="187">
        <v>991.085</v>
      </c>
    </row>
    <row r="12" spans="1:4" ht="12.75">
      <c r="A12" s="185" t="s">
        <v>93</v>
      </c>
      <c r="B12" s="186">
        <v>116</v>
      </c>
      <c r="C12" s="186">
        <v>106.4</v>
      </c>
      <c r="D12" s="187">
        <v>107.659</v>
      </c>
    </row>
    <row r="13" spans="1:4" ht="12.75">
      <c r="A13" s="185" t="s">
        <v>94</v>
      </c>
      <c r="B13" s="186">
        <v>14</v>
      </c>
      <c r="C13" s="186">
        <v>13.54</v>
      </c>
      <c r="D13" s="187">
        <v>13.54</v>
      </c>
    </row>
    <row r="14" spans="1:4" ht="12.75">
      <c r="A14" s="185" t="s">
        <v>95</v>
      </c>
      <c r="B14" s="186">
        <v>33</v>
      </c>
      <c r="C14" s="186">
        <v>45</v>
      </c>
      <c r="D14" s="187">
        <v>45</v>
      </c>
    </row>
    <row r="15" spans="1:4" ht="12.75">
      <c r="A15" s="185" t="s">
        <v>96</v>
      </c>
      <c r="B15" s="186">
        <v>16</v>
      </c>
      <c r="C15" s="186">
        <v>19.968</v>
      </c>
      <c r="D15" s="187">
        <v>19.968</v>
      </c>
    </row>
    <row r="16" spans="1:4" ht="12.75">
      <c r="A16" s="185" t="s">
        <v>97</v>
      </c>
      <c r="B16" s="186">
        <v>111</v>
      </c>
      <c r="C16" s="186">
        <v>127</v>
      </c>
      <c r="D16" s="187">
        <v>128</v>
      </c>
    </row>
    <row r="17" spans="1:4" ht="12.75">
      <c r="A17" s="185" t="s">
        <v>98</v>
      </c>
      <c r="B17" s="186">
        <v>6</v>
      </c>
      <c r="C17" s="186">
        <v>5.998</v>
      </c>
      <c r="D17" s="187">
        <v>5.998</v>
      </c>
    </row>
    <row r="18" spans="1:4" ht="12.75">
      <c r="A18" s="185" t="s">
        <v>99</v>
      </c>
      <c r="B18" s="186">
        <v>198</v>
      </c>
      <c r="C18" s="186">
        <v>241.15</v>
      </c>
      <c r="D18" s="187">
        <v>232.97</v>
      </c>
    </row>
    <row r="19" spans="1:4" ht="12.75">
      <c r="A19" s="185" t="s">
        <v>100</v>
      </c>
      <c r="B19" s="186">
        <v>27</v>
      </c>
      <c r="C19" s="186">
        <v>28</v>
      </c>
      <c r="D19" s="187">
        <v>28</v>
      </c>
    </row>
    <row r="20" spans="1:4" ht="12.75">
      <c r="A20" s="185" t="s">
        <v>101</v>
      </c>
      <c r="B20" s="186">
        <v>92</v>
      </c>
      <c r="C20" s="186">
        <v>104.77</v>
      </c>
      <c r="D20" s="187">
        <v>105.55</v>
      </c>
    </row>
    <row r="21" spans="1:4" ht="12.75">
      <c r="A21" s="185" t="s">
        <v>102</v>
      </c>
      <c r="B21" s="186">
        <v>9</v>
      </c>
      <c r="C21" s="186">
        <v>11.636</v>
      </c>
      <c r="D21" s="187">
        <v>11.5</v>
      </c>
    </row>
    <row r="22" spans="1:4" ht="12.75">
      <c r="A22" s="185" t="s">
        <v>103</v>
      </c>
      <c r="B22" s="186">
        <v>138</v>
      </c>
      <c r="C22" s="186">
        <v>106</v>
      </c>
      <c r="D22" s="187">
        <v>100</v>
      </c>
    </row>
    <row r="23" spans="1:4" ht="12.75">
      <c r="A23" s="185" t="s">
        <v>149</v>
      </c>
      <c r="B23" s="186">
        <v>20</v>
      </c>
      <c r="C23" s="186">
        <v>28</v>
      </c>
      <c r="D23" s="187">
        <v>28</v>
      </c>
    </row>
    <row r="24" spans="1:4" ht="12.75">
      <c r="A24" s="185" t="s">
        <v>105</v>
      </c>
      <c r="B24" s="186">
        <v>124</v>
      </c>
      <c r="C24" s="186">
        <v>154.18</v>
      </c>
      <c r="D24" s="187">
        <v>157.05</v>
      </c>
    </row>
    <row r="25" spans="1:4" ht="12.75">
      <c r="A25" s="185" t="s">
        <v>106</v>
      </c>
      <c r="B25" s="186">
        <v>10</v>
      </c>
      <c r="C25" s="186">
        <v>7.85</v>
      </c>
      <c r="D25" s="187">
        <v>7.85</v>
      </c>
    </row>
    <row r="26" spans="1:4" ht="12.75">
      <c r="A26" s="185"/>
      <c r="B26" s="186"/>
      <c r="C26" s="186"/>
      <c r="D26" s="187"/>
    </row>
    <row r="27" spans="1:4" ht="12.75">
      <c r="A27" s="216" t="s">
        <v>107</v>
      </c>
      <c r="B27" s="186"/>
      <c r="C27" s="186"/>
      <c r="D27" s="187"/>
    </row>
    <row r="28" spans="1:4" ht="12.75">
      <c r="A28" s="185" t="s">
        <v>108</v>
      </c>
      <c r="B28" s="186">
        <v>34</v>
      </c>
      <c r="C28" s="186">
        <v>14.626</v>
      </c>
      <c r="D28" s="187">
        <v>13.919</v>
      </c>
    </row>
    <row r="29" spans="1:4" ht="12.75">
      <c r="A29" s="185" t="s">
        <v>109</v>
      </c>
      <c r="B29" s="186">
        <v>3</v>
      </c>
      <c r="C29" s="186">
        <v>3.6</v>
      </c>
      <c r="D29" s="187">
        <v>3.8</v>
      </c>
    </row>
    <row r="30" spans="1:4" ht="12.75">
      <c r="A30" s="185" t="s">
        <v>110</v>
      </c>
      <c r="B30" s="186" t="s">
        <v>18</v>
      </c>
      <c r="C30" s="186">
        <v>13.117</v>
      </c>
      <c r="D30" s="187">
        <v>12.247</v>
      </c>
    </row>
    <row r="31" spans="1:4" ht="12.75">
      <c r="A31" s="185" t="s">
        <v>111</v>
      </c>
      <c r="B31" s="186" t="s">
        <v>18</v>
      </c>
      <c r="C31" s="186">
        <v>7.15</v>
      </c>
      <c r="D31" s="187">
        <v>7.15</v>
      </c>
    </row>
    <row r="32" spans="1:4" ht="12.75">
      <c r="A32" s="185" t="s">
        <v>112</v>
      </c>
      <c r="B32" s="186" t="s">
        <v>18</v>
      </c>
      <c r="C32" s="186">
        <v>2.588</v>
      </c>
      <c r="D32" s="187">
        <v>2.462</v>
      </c>
    </row>
    <row r="33" spans="1:4" ht="12.75">
      <c r="A33" s="185" t="s">
        <v>113</v>
      </c>
      <c r="B33" s="186">
        <v>51</v>
      </c>
      <c r="C33" s="186">
        <v>30.557</v>
      </c>
      <c r="D33" s="187">
        <v>25.89</v>
      </c>
    </row>
    <row r="34" spans="1:4" ht="12.75">
      <c r="A34" s="185" t="s">
        <v>114</v>
      </c>
      <c r="B34" s="186" t="s">
        <v>18</v>
      </c>
      <c r="C34" s="186">
        <v>3.209</v>
      </c>
      <c r="D34" s="187">
        <v>2.8</v>
      </c>
    </row>
    <row r="35" spans="1:4" ht="12.75">
      <c r="A35" s="185" t="s">
        <v>115</v>
      </c>
      <c r="B35" s="186" t="s">
        <v>18</v>
      </c>
      <c r="C35" s="186">
        <v>6.4</v>
      </c>
      <c r="D35" s="187">
        <v>6</v>
      </c>
    </row>
    <row r="36" spans="1:4" ht="12.75">
      <c r="A36" s="185" t="s">
        <v>116</v>
      </c>
      <c r="B36" s="186">
        <v>58</v>
      </c>
      <c r="C36" s="186">
        <v>50.017</v>
      </c>
      <c r="D36" s="187">
        <v>49.526</v>
      </c>
    </row>
    <row r="37" spans="1:4" ht="12.75">
      <c r="A37" s="185" t="s">
        <v>117</v>
      </c>
      <c r="B37" s="186" t="s">
        <v>18</v>
      </c>
      <c r="C37" s="186">
        <v>29</v>
      </c>
      <c r="D37" s="187">
        <v>29.5</v>
      </c>
    </row>
    <row r="38" spans="1:4" ht="12.75">
      <c r="A38" s="185" t="s">
        <v>118</v>
      </c>
      <c r="B38" s="186">
        <v>121</v>
      </c>
      <c r="C38" s="186">
        <v>69.48</v>
      </c>
      <c r="D38" s="187">
        <v>72</v>
      </c>
    </row>
    <row r="39" spans="1:4" ht="12.75">
      <c r="A39" s="185" t="s">
        <v>119</v>
      </c>
      <c r="B39" s="186">
        <v>73</v>
      </c>
      <c r="C39" s="186">
        <v>236.997</v>
      </c>
      <c r="D39" s="187">
        <v>236.997</v>
      </c>
    </row>
    <row r="40" spans="1:4" ht="12.75">
      <c r="A40" s="185"/>
      <c r="B40" s="186"/>
      <c r="C40" s="186"/>
      <c r="D40" s="187"/>
    </row>
    <row r="41" spans="1:4" ht="12.75">
      <c r="A41" s="216" t="s">
        <v>240</v>
      </c>
      <c r="B41" s="186"/>
      <c r="C41" s="186"/>
      <c r="D41" s="187"/>
    </row>
    <row r="42" spans="1:4" ht="12.75">
      <c r="A42" s="185" t="s">
        <v>170</v>
      </c>
      <c r="B42" s="186">
        <v>42</v>
      </c>
      <c r="C42" s="186">
        <v>60</v>
      </c>
      <c r="D42" s="187">
        <v>65</v>
      </c>
    </row>
    <row r="43" spans="1:4" ht="12.75">
      <c r="A43" s="185" t="s">
        <v>121</v>
      </c>
      <c r="B43" s="186">
        <v>56</v>
      </c>
      <c r="C43" s="186">
        <v>91.472</v>
      </c>
      <c r="D43" s="187">
        <v>96</v>
      </c>
    </row>
    <row r="44" spans="1:4" ht="12.75">
      <c r="A44" s="185" t="s">
        <v>122</v>
      </c>
      <c r="B44" s="186">
        <v>557</v>
      </c>
      <c r="C44" s="186">
        <v>943</v>
      </c>
      <c r="D44" s="187">
        <v>1006</v>
      </c>
    </row>
    <row r="45" spans="1:4" ht="12.75">
      <c r="A45" s="185" t="s">
        <v>123</v>
      </c>
      <c r="B45" s="186">
        <v>110</v>
      </c>
      <c r="C45" s="186">
        <v>155</v>
      </c>
      <c r="D45" s="187">
        <v>158</v>
      </c>
    </row>
    <row r="46" spans="1:4" ht="12.75">
      <c r="A46" s="185" t="s">
        <v>124</v>
      </c>
      <c r="B46" s="186">
        <v>1333</v>
      </c>
      <c r="C46" s="186">
        <v>1720</v>
      </c>
      <c r="D46" s="187">
        <v>1720</v>
      </c>
    </row>
    <row r="47" spans="1:4" ht="12.75">
      <c r="A47" s="185" t="s">
        <v>125</v>
      </c>
      <c r="B47" s="186" t="s">
        <v>18</v>
      </c>
      <c r="C47" s="186" t="s">
        <v>18</v>
      </c>
      <c r="D47" s="187" t="s">
        <v>18</v>
      </c>
    </row>
    <row r="48" spans="1:4" ht="12.75">
      <c r="A48" s="185" t="s">
        <v>126</v>
      </c>
      <c r="B48" s="186">
        <v>338</v>
      </c>
      <c r="C48" s="186">
        <v>296.25</v>
      </c>
      <c r="D48" s="187">
        <v>298</v>
      </c>
    </row>
    <row r="49" spans="1:4" ht="12.75">
      <c r="A49" s="185" t="s">
        <v>171</v>
      </c>
      <c r="B49" s="186">
        <v>240</v>
      </c>
      <c r="C49" s="186">
        <v>450</v>
      </c>
      <c r="D49" s="187">
        <v>476</v>
      </c>
    </row>
    <row r="50" spans="1:4" ht="12.75">
      <c r="A50" s="185" t="s">
        <v>128</v>
      </c>
      <c r="B50" s="186">
        <v>4</v>
      </c>
      <c r="C50" s="186">
        <v>23.37</v>
      </c>
      <c r="D50" s="187">
        <v>23.37</v>
      </c>
    </row>
    <row r="51" spans="1:4" ht="12.75">
      <c r="A51" s="185" t="s">
        <v>129</v>
      </c>
      <c r="B51" s="186">
        <v>9</v>
      </c>
      <c r="C51" s="186">
        <v>12.7</v>
      </c>
      <c r="D51" s="187">
        <v>13</v>
      </c>
    </row>
    <row r="52" spans="1:4" ht="13.5" thickBot="1">
      <c r="A52" s="188" t="s">
        <v>130</v>
      </c>
      <c r="B52" s="189">
        <v>6</v>
      </c>
      <c r="C52" s="189">
        <v>6.731</v>
      </c>
      <c r="D52" s="190">
        <v>6.72</v>
      </c>
    </row>
    <row r="53" spans="1:4" ht="12.75">
      <c r="A53" s="191" t="s">
        <v>131</v>
      </c>
      <c r="B53" s="191"/>
      <c r="C53" s="191"/>
      <c r="D53" s="191"/>
    </row>
  </sheetData>
  <mergeCells count="2">
    <mergeCell ref="A1:D1"/>
    <mergeCell ref="A3:D3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11"/>
  <dimension ref="A1:J90"/>
  <sheetViews>
    <sheetView showGridLines="0" zoomScale="75" zoomScaleNormal="75" workbookViewId="0" topLeftCell="A62">
      <selection activeCell="A3" sqref="A3:I3"/>
    </sheetView>
  </sheetViews>
  <sheetFormatPr defaultColWidth="11.421875" defaultRowHeight="12.75"/>
  <cols>
    <col min="1" max="1" width="25.28125" style="4" customWidth="1"/>
    <col min="2" max="9" width="13.28125" style="4" customWidth="1"/>
    <col min="10" max="10" width="11.421875" style="3" customWidth="1"/>
    <col min="11" max="16384" width="11.421875" style="4" customWidth="1"/>
  </cols>
  <sheetData>
    <row r="1" spans="1:10" s="2" customFormat="1" ht="18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1"/>
    </row>
    <row r="3" spans="1:9" ht="15">
      <c r="A3" s="252" t="s">
        <v>249</v>
      </c>
      <c r="B3" s="252"/>
      <c r="C3" s="252"/>
      <c r="D3" s="252"/>
      <c r="E3" s="252"/>
      <c r="F3" s="252"/>
      <c r="G3" s="252"/>
      <c r="H3" s="252"/>
      <c r="I3" s="255"/>
    </row>
    <row r="4" spans="1:9" ht="15" customHeight="1" thickBot="1">
      <c r="A4" s="256"/>
      <c r="B4" s="256"/>
      <c r="C4" s="256"/>
      <c r="D4" s="256"/>
      <c r="E4" s="256"/>
      <c r="F4" s="256"/>
      <c r="G4" s="256"/>
      <c r="H4" s="256"/>
      <c r="I4" s="256"/>
    </row>
    <row r="5" spans="1:9" ht="12.75">
      <c r="A5" s="193"/>
      <c r="B5" s="253" t="s">
        <v>76</v>
      </c>
      <c r="C5" s="247"/>
      <c r="D5" s="247"/>
      <c r="E5" s="247"/>
      <c r="F5" s="247"/>
      <c r="G5" s="247"/>
      <c r="H5" s="247"/>
      <c r="I5" s="247"/>
    </row>
    <row r="6" spans="1:9" ht="12.75">
      <c r="A6" s="6"/>
      <c r="B6" s="7"/>
      <c r="C6" s="248" t="s">
        <v>11</v>
      </c>
      <c r="D6" s="250"/>
      <c r="E6" s="250"/>
      <c r="F6" s="250"/>
      <c r="G6" s="250"/>
      <c r="H6" s="250"/>
      <c r="I6" s="250"/>
    </row>
    <row r="7" spans="1:9" ht="12.75">
      <c r="A7" s="22" t="s">
        <v>1</v>
      </c>
      <c r="B7" s="7" t="s">
        <v>10</v>
      </c>
      <c r="C7" s="248" t="s">
        <v>77</v>
      </c>
      <c r="D7" s="250"/>
      <c r="E7" s="250"/>
      <c r="F7" s="249"/>
      <c r="G7" s="248" t="s">
        <v>78</v>
      </c>
      <c r="H7" s="250"/>
      <c r="I7" s="250"/>
    </row>
    <row r="8" spans="1:9" ht="12.75">
      <c r="A8" s="6" t="s">
        <v>4</v>
      </c>
      <c r="B8" s="8"/>
      <c r="C8" s="7" t="s">
        <v>79</v>
      </c>
      <c r="D8" s="248" t="s">
        <v>80</v>
      </c>
      <c r="E8" s="249"/>
      <c r="F8" s="5" t="s">
        <v>79</v>
      </c>
      <c r="G8" s="248" t="s">
        <v>81</v>
      </c>
      <c r="H8" s="249"/>
      <c r="I8" s="5" t="s">
        <v>82</v>
      </c>
    </row>
    <row r="9" spans="1:9" ht="13.5" thickBot="1">
      <c r="A9" s="6"/>
      <c r="B9" s="8"/>
      <c r="C9" s="7" t="s">
        <v>83</v>
      </c>
      <c r="D9" s="7" t="s">
        <v>84</v>
      </c>
      <c r="E9" s="5" t="s">
        <v>85</v>
      </c>
      <c r="F9" s="7" t="s">
        <v>86</v>
      </c>
      <c r="G9" s="5" t="s">
        <v>84</v>
      </c>
      <c r="H9" s="5" t="s">
        <v>85</v>
      </c>
      <c r="I9" s="7" t="s">
        <v>86</v>
      </c>
    </row>
    <row r="10" spans="1:9" ht="12.75">
      <c r="A10" s="9" t="s">
        <v>14</v>
      </c>
      <c r="B10" s="23">
        <v>369</v>
      </c>
      <c r="C10" s="23" t="s">
        <v>18</v>
      </c>
      <c r="D10" s="23">
        <v>4746</v>
      </c>
      <c r="E10" s="23">
        <v>3</v>
      </c>
      <c r="F10" s="23">
        <v>625</v>
      </c>
      <c r="G10" s="23">
        <v>174881</v>
      </c>
      <c r="H10" s="23">
        <v>3380</v>
      </c>
      <c r="I10" s="23">
        <v>73037</v>
      </c>
    </row>
    <row r="11" spans="1:9" ht="12.75">
      <c r="A11" s="12" t="s">
        <v>15</v>
      </c>
      <c r="B11" s="24">
        <v>976</v>
      </c>
      <c r="C11" s="24">
        <v>70</v>
      </c>
      <c r="D11" s="24">
        <v>1797</v>
      </c>
      <c r="E11" s="24">
        <v>389</v>
      </c>
      <c r="F11" s="24">
        <v>485</v>
      </c>
      <c r="G11" s="24">
        <v>193876</v>
      </c>
      <c r="H11" s="24">
        <v>5086</v>
      </c>
      <c r="I11" s="24">
        <v>116707</v>
      </c>
    </row>
    <row r="12" spans="1:10" ht="12.75">
      <c r="A12" s="12" t="s">
        <v>16</v>
      </c>
      <c r="B12" s="24">
        <v>497</v>
      </c>
      <c r="C12" s="24" t="s">
        <v>18</v>
      </c>
      <c r="D12" s="24">
        <v>98</v>
      </c>
      <c r="E12" s="24">
        <v>121</v>
      </c>
      <c r="F12" s="25">
        <v>1130</v>
      </c>
      <c r="G12" s="24">
        <v>5790</v>
      </c>
      <c r="H12" s="24">
        <v>1882</v>
      </c>
      <c r="I12" s="24">
        <v>22239</v>
      </c>
      <c r="J12" s="26"/>
    </row>
    <row r="13" spans="1:9" ht="12.75">
      <c r="A13" s="12" t="s">
        <v>17</v>
      </c>
      <c r="B13" s="24">
        <v>324</v>
      </c>
      <c r="C13" s="24" t="s">
        <v>18</v>
      </c>
      <c r="D13" s="24">
        <v>147</v>
      </c>
      <c r="E13" s="24" t="s">
        <v>18</v>
      </c>
      <c r="F13" s="24">
        <v>991</v>
      </c>
      <c r="G13" s="24">
        <v>43107</v>
      </c>
      <c r="H13" s="24">
        <v>4312</v>
      </c>
      <c r="I13" s="24">
        <v>22155</v>
      </c>
    </row>
    <row r="14" spans="1:9" ht="12.75">
      <c r="A14" s="16" t="s">
        <v>19</v>
      </c>
      <c r="B14" s="27">
        <v>2166</v>
      </c>
      <c r="C14" s="27">
        <v>70</v>
      </c>
      <c r="D14" s="27">
        <v>6788</v>
      </c>
      <c r="E14" s="27">
        <v>513</v>
      </c>
      <c r="F14" s="27">
        <v>3231</v>
      </c>
      <c r="G14" s="27">
        <v>417654</v>
      </c>
      <c r="H14" s="27">
        <v>14660</v>
      </c>
      <c r="I14" s="27">
        <v>234138</v>
      </c>
    </row>
    <row r="15" spans="1:9" ht="12.75">
      <c r="A15" s="12"/>
      <c r="B15" s="24"/>
      <c r="C15" s="24"/>
      <c r="D15" s="24"/>
      <c r="E15" s="24"/>
      <c r="F15" s="24"/>
      <c r="G15" s="24"/>
      <c r="H15" s="24"/>
      <c r="I15" s="24"/>
    </row>
    <row r="16" spans="1:9" ht="12.75">
      <c r="A16" s="16" t="s">
        <v>20</v>
      </c>
      <c r="B16" s="27">
        <v>5257</v>
      </c>
      <c r="C16" s="27" t="s">
        <v>18</v>
      </c>
      <c r="D16" s="27">
        <v>5619</v>
      </c>
      <c r="E16" s="27" t="s">
        <v>18</v>
      </c>
      <c r="F16" s="27">
        <v>12842</v>
      </c>
      <c r="G16" s="27">
        <v>121234</v>
      </c>
      <c r="H16" s="27">
        <v>4750</v>
      </c>
      <c r="I16" s="27">
        <v>148100</v>
      </c>
    </row>
    <row r="17" spans="1:9" ht="12.75">
      <c r="A17" s="12"/>
      <c r="B17" s="24"/>
      <c r="C17" s="24"/>
      <c r="D17" s="24"/>
      <c r="E17" s="24"/>
      <c r="F17" s="24"/>
      <c r="G17" s="24"/>
      <c r="H17" s="24"/>
      <c r="I17" s="24"/>
    </row>
    <row r="18" spans="1:9" ht="12.75">
      <c r="A18" s="16" t="s">
        <v>21</v>
      </c>
      <c r="B18" s="27">
        <v>3425</v>
      </c>
      <c r="C18" s="27">
        <v>75</v>
      </c>
      <c r="D18" s="27">
        <v>9816</v>
      </c>
      <c r="E18" s="27">
        <v>96</v>
      </c>
      <c r="F18" s="27">
        <v>13466</v>
      </c>
      <c r="G18" s="27">
        <v>89371</v>
      </c>
      <c r="H18" s="27">
        <v>2212</v>
      </c>
      <c r="I18" s="27">
        <v>73291</v>
      </c>
    </row>
    <row r="19" spans="1:9" ht="12.75">
      <c r="A19" s="12"/>
      <c r="B19" s="24"/>
      <c r="C19" s="24"/>
      <c r="D19" s="24"/>
      <c r="E19" s="24"/>
      <c r="F19" s="24"/>
      <c r="G19" s="24"/>
      <c r="H19" s="24"/>
      <c r="I19" s="24"/>
    </row>
    <row r="20" spans="1:9" ht="12.75">
      <c r="A20" s="12" t="s">
        <v>22</v>
      </c>
      <c r="B20" s="24">
        <v>563</v>
      </c>
      <c r="C20" s="24">
        <v>86</v>
      </c>
      <c r="D20" s="24">
        <v>306</v>
      </c>
      <c r="E20" s="24">
        <v>32</v>
      </c>
      <c r="F20" s="24">
        <v>1752</v>
      </c>
      <c r="G20" s="24">
        <v>6889</v>
      </c>
      <c r="H20" s="24">
        <v>276</v>
      </c>
      <c r="I20" s="24">
        <v>15262</v>
      </c>
    </row>
    <row r="21" spans="1:9" ht="12.75">
      <c r="A21" s="12" t="s">
        <v>23</v>
      </c>
      <c r="B21" s="24">
        <v>1575</v>
      </c>
      <c r="C21" s="24">
        <v>67</v>
      </c>
      <c r="D21" s="24">
        <v>630</v>
      </c>
      <c r="E21" s="24">
        <v>68</v>
      </c>
      <c r="F21" s="24">
        <v>1494</v>
      </c>
      <c r="G21" s="24">
        <v>15588</v>
      </c>
      <c r="H21" s="24">
        <v>1212</v>
      </c>
      <c r="I21" s="24">
        <v>16840</v>
      </c>
    </row>
    <row r="22" spans="1:9" ht="12.75">
      <c r="A22" s="12" t="s">
        <v>24</v>
      </c>
      <c r="B22" s="24">
        <v>1597</v>
      </c>
      <c r="C22" s="24">
        <v>83</v>
      </c>
      <c r="D22" s="24">
        <v>618</v>
      </c>
      <c r="E22" s="24">
        <v>44</v>
      </c>
      <c r="F22" s="24">
        <v>2090</v>
      </c>
      <c r="G22" s="24">
        <v>15684</v>
      </c>
      <c r="H22" s="24">
        <v>785</v>
      </c>
      <c r="I22" s="24">
        <v>20990</v>
      </c>
    </row>
    <row r="23" spans="1:9" ht="12.75">
      <c r="A23" s="16" t="s">
        <v>25</v>
      </c>
      <c r="B23" s="27">
        <v>3735</v>
      </c>
      <c r="C23" s="27">
        <v>236</v>
      </c>
      <c r="D23" s="27">
        <v>1554</v>
      </c>
      <c r="E23" s="27">
        <v>144</v>
      </c>
      <c r="F23" s="27">
        <v>5336</v>
      </c>
      <c r="G23" s="27">
        <v>38161</v>
      </c>
      <c r="H23" s="27">
        <v>2273</v>
      </c>
      <c r="I23" s="27">
        <v>53092</v>
      </c>
    </row>
    <row r="24" spans="1:9" ht="12.75">
      <c r="A24" s="12"/>
      <c r="B24" s="24"/>
      <c r="C24" s="24"/>
      <c r="D24" s="24"/>
      <c r="E24" s="24"/>
      <c r="F24" s="24"/>
      <c r="G24" s="24"/>
      <c r="H24" s="24"/>
      <c r="I24" s="24"/>
    </row>
    <row r="25" spans="1:9" ht="12.75">
      <c r="A25" s="16" t="s">
        <v>26</v>
      </c>
      <c r="B25" s="27">
        <v>1644</v>
      </c>
      <c r="C25" s="27">
        <v>83</v>
      </c>
      <c r="D25" s="27">
        <v>1892</v>
      </c>
      <c r="E25" s="27" t="s">
        <v>18</v>
      </c>
      <c r="F25" s="27">
        <v>2893</v>
      </c>
      <c r="G25" s="27">
        <v>24127</v>
      </c>
      <c r="H25" s="27">
        <v>492</v>
      </c>
      <c r="I25" s="27">
        <v>32325</v>
      </c>
    </row>
    <row r="26" spans="1:9" ht="12.75">
      <c r="A26" s="12"/>
      <c r="B26" s="24"/>
      <c r="C26" s="24"/>
      <c r="D26" s="24"/>
      <c r="E26" s="24"/>
      <c r="F26" s="24"/>
      <c r="G26" s="24"/>
      <c r="H26" s="24"/>
      <c r="I26" s="24"/>
    </row>
    <row r="27" spans="1:9" ht="12.75">
      <c r="A27" s="16" t="s">
        <v>27</v>
      </c>
      <c r="B27" s="27">
        <v>1117</v>
      </c>
      <c r="C27" s="27">
        <v>998</v>
      </c>
      <c r="D27" s="27">
        <v>255</v>
      </c>
      <c r="E27" s="28">
        <v>40</v>
      </c>
      <c r="F27" s="27">
        <v>1104</v>
      </c>
      <c r="G27" s="27">
        <v>3793</v>
      </c>
      <c r="H27" s="27">
        <v>17</v>
      </c>
      <c r="I27" s="27">
        <v>15426</v>
      </c>
    </row>
    <row r="28" spans="1:9" ht="12.75">
      <c r="A28" s="12"/>
      <c r="B28" s="24"/>
      <c r="C28" s="24"/>
      <c r="D28" s="24"/>
      <c r="E28" s="24"/>
      <c r="F28" s="24"/>
      <c r="G28" s="24"/>
      <c r="H28" s="24"/>
      <c r="I28" s="24"/>
    </row>
    <row r="29" spans="1:9" ht="12.75">
      <c r="A29" s="12" t="s">
        <v>28</v>
      </c>
      <c r="B29" s="24">
        <v>394</v>
      </c>
      <c r="C29" s="24" t="s">
        <v>18</v>
      </c>
      <c r="D29" s="24">
        <v>377</v>
      </c>
      <c r="E29" s="24" t="s">
        <v>18</v>
      </c>
      <c r="F29" s="24">
        <v>792</v>
      </c>
      <c r="G29" s="24">
        <v>4771</v>
      </c>
      <c r="H29" s="24">
        <v>731</v>
      </c>
      <c r="I29" s="24">
        <v>14303</v>
      </c>
    </row>
    <row r="30" spans="1:9" ht="12.75">
      <c r="A30" s="12" t="s">
        <v>29</v>
      </c>
      <c r="B30" s="24">
        <v>426</v>
      </c>
      <c r="C30" s="24" t="s">
        <v>18</v>
      </c>
      <c r="D30" s="24">
        <v>33</v>
      </c>
      <c r="E30" s="24" t="s">
        <v>18</v>
      </c>
      <c r="F30" s="24">
        <v>503</v>
      </c>
      <c r="G30" s="24">
        <v>586</v>
      </c>
      <c r="H30" s="24" t="s">
        <v>18</v>
      </c>
      <c r="I30" s="24">
        <v>8509</v>
      </c>
    </row>
    <row r="31" spans="1:9" ht="12.75">
      <c r="A31" s="12" t="s">
        <v>30</v>
      </c>
      <c r="B31" s="24">
        <v>329</v>
      </c>
      <c r="C31" s="25">
        <v>11</v>
      </c>
      <c r="D31" s="24">
        <v>439</v>
      </c>
      <c r="E31" s="24">
        <v>288</v>
      </c>
      <c r="F31" s="24">
        <v>297</v>
      </c>
      <c r="G31" s="24">
        <v>6505</v>
      </c>
      <c r="H31" s="24">
        <v>618</v>
      </c>
      <c r="I31" s="24">
        <v>6453</v>
      </c>
    </row>
    <row r="32" spans="1:9" ht="12.75">
      <c r="A32" s="16" t="s">
        <v>31</v>
      </c>
      <c r="B32" s="27">
        <v>1149</v>
      </c>
      <c r="C32" s="28">
        <v>11</v>
      </c>
      <c r="D32" s="27">
        <v>849</v>
      </c>
      <c r="E32" s="27">
        <v>288</v>
      </c>
      <c r="F32" s="27">
        <v>1592</v>
      </c>
      <c r="G32" s="27">
        <v>11862</v>
      </c>
      <c r="H32" s="27">
        <v>1349</v>
      </c>
      <c r="I32" s="27">
        <v>29265</v>
      </c>
    </row>
    <row r="33" spans="1:9" ht="12.75">
      <c r="A33" s="12"/>
      <c r="B33" s="24"/>
      <c r="C33" s="24"/>
      <c r="D33" s="24"/>
      <c r="E33" s="24"/>
      <c r="F33" s="24"/>
      <c r="G33" s="24"/>
      <c r="H33" s="24"/>
      <c r="I33" s="24"/>
    </row>
    <row r="34" spans="1:9" ht="12.75">
      <c r="A34" s="12" t="s">
        <v>32</v>
      </c>
      <c r="B34" s="24">
        <v>1415</v>
      </c>
      <c r="C34" s="24">
        <v>136</v>
      </c>
      <c r="D34" s="24">
        <v>1775</v>
      </c>
      <c r="E34" s="25">
        <v>97</v>
      </c>
      <c r="F34" s="24">
        <v>2490</v>
      </c>
      <c r="G34" s="24">
        <v>28265</v>
      </c>
      <c r="H34" s="24">
        <v>224</v>
      </c>
      <c r="I34" s="24">
        <v>23664</v>
      </c>
    </row>
    <row r="35" spans="1:9" ht="12.75">
      <c r="A35" s="12" t="s">
        <v>33</v>
      </c>
      <c r="B35" s="24">
        <v>1520</v>
      </c>
      <c r="C35" s="24">
        <v>116</v>
      </c>
      <c r="D35" s="24">
        <v>4834</v>
      </c>
      <c r="E35" s="24">
        <v>138</v>
      </c>
      <c r="F35" s="24">
        <v>477</v>
      </c>
      <c r="G35" s="24">
        <v>35060</v>
      </c>
      <c r="H35" s="24">
        <v>1402</v>
      </c>
      <c r="I35" s="24">
        <v>24870</v>
      </c>
    </row>
    <row r="36" spans="1:9" ht="12.75">
      <c r="A36" s="12" t="s">
        <v>34</v>
      </c>
      <c r="B36" s="24">
        <v>858</v>
      </c>
      <c r="C36" s="24">
        <v>220</v>
      </c>
      <c r="D36" s="24">
        <v>1723</v>
      </c>
      <c r="E36" s="24">
        <v>624</v>
      </c>
      <c r="F36" s="24">
        <v>3054</v>
      </c>
      <c r="G36" s="24">
        <v>22351</v>
      </c>
      <c r="H36" s="24">
        <v>396</v>
      </c>
      <c r="I36" s="24">
        <v>23534</v>
      </c>
    </row>
    <row r="37" spans="1:9" ht="12.75">
      <c r="A37" s="12" t="s">
        <v>35</v>
      </c>
      <c r="B37" s="24">
        <v>685</v>
      </c>
      <c r="C37" s="24">
        <v>178</v>
      </c>
      <c r="D37" s="24">
        <v>117</v>
      </c>
      <c r="E37" s="24">
        <v>107</v>
      </c>
      <c r="F37" s="24">
        <v>513</v>
      </c>
      <c r="G37" s="24">
        <v>352</v>
      </c>
      <c r="H37" s="24" t="s">
        <v>18</v>
      </c>
      <c r="I37" s="24">
        <v>1738</v>
      </c>
    </row>
    <row r="38" spans="1:9" ht="12.75">
      <c r="A38" s="16" t="s">
        <v>36</v>
      </c>
      <c r="B38" s="27">
        <v>4478</v>
      </c>
      <c r="C38" s="27">
        <v>650</v>
      </c>
      <c r="D38" s="27">
        <v>8449</v>
      </c>
      <c r="E38" s="27">
        <v>966</v>
      </c>
      <c r="F38" s="27">
        <v>6534</v>
      </c>
      <c r="G38" s="27">
        <v>86028</v>
      </c>
      <c r="H38" s="27">
        <v>2022</v>
      </c>
      <c r="I38" s="27">
        <v>73806</v>
      </c>
    </row>
    <row r="39" spans="1:9" ht="12.75">
      <c r="A39" s="12"/>
      <c r="B39" s="24"/>
      <c r="C39" s="24"/>
      <c r="D39" s="24"/>
      <c r="E39" s="24"/>
      <c r="F39" s="24"/>
      <c r="G39" s="24"/>
      <c r="H39" s="24"/>
      <c r="I39" s="24"/>
    </row>
    <row r="40" spans="1:9" ht="12.75">
      <c r="A40" s="16" t="s">
        <v>37</v>
      </c>
      <c r="B40" s="27">
        <v>390</v>
      </c>
      <c r="C40" s="27">
        <v>44</v>
      </c>
      <c r="D40" s="27">
        <v>2189</v>
      </c>
      <c r="E40" s="27" t="s">
        <v>18</v>
      </c>
      <c r="F40" s="28">
        <v>44</v>
      </c>
      <c r="G40" s="27">
        <v>22255</v>
      </c>
      <c r="H40" s="27">
        <v>20</v>
      </c>
      <c r="I40" s="27">
        <v>1161</v>
      </c>
    </row>
    <row r="41" spans="1:9" ht="12.75">
      <c r="A41" s="12"/>
      <c r="B41" s="24"/>
      <c r="C41" s="24"/>
      <c r="D41" s="24"/>
      <c r="E41" s="24"/>
      <c r="F41" s="24"/>
      <c r="G41" s="24"/>
      <c r="H41" s="24"/>
      <c r="I41" s="24"/>
    </row>
    <row r="42" spans="1:9" ht="12.75">
      <c r="A42" s="12" t="s">
        <v>38</v>
      </c>
      <c r="B42" s="24">
        <v>3516</v>
      </c>
      <c r="C42" s="24">
        <v>534</v>
      </c>
      <c r="D42" s="24">
        <v>734</v>
      </c>
      <c r="E42" s="24" t="s">
        <v>18</v>
      </c>
      <c r="F42" s="24">
        <v>4504</v>
      </c>
      <c r="G42" s="24">
        <v>12131</v>
      </c>
      <c r="H42" s="24">
        <v>185</v>
      </c>
      <c r="I42" s="24">
        <v>65514</v>
      </c>
    </row>
    <row r="43" spans="1:9" ht="12.75">
      <c r="A43" s="12" t="s">
        <v>39</v>
      </c>
      <c r="B43" s="24">
        <v>1379</v>
      </c>
      <c r="C43" s="24">
        <v>62</v>
      </c>
      <c r="D43" s="24">
        <v>358</v>
      </c>
      <c r="E43" s="24" t="s">
        <v>18</v>
      </c>
      <c r="F43" s="24">
        <v>1765</v>
      </c>
      <c r="G43" s="24">
        <v>15926</v>
      </c>
      <c r="H43" s="24">
        <v>349</v>
      </c>
      <c r="I43" s="24">
        <v>41568</v>
      </c>
    </row>
    <row r="44" spans="1:9" ht="12.75">
      <c r="A44" s="12" t="s">
        <v>40</v>
      </c>
      <c r="B44" s="24">
        <v>1169</v>
      </c>
      <c r="C44" s="25">
        <v>114</v>
      </c>
      <c r="D44" s="24">
        <v>1736</v>
      </c>
      <c r="E44" s="24">
        <v>521</v>
      </c>
      <c r="F44" s="24">
        <v>2227</v>
      </c>
      <c r="G44" s="24">
        <v>49184</v>
      </c>
      <c r="H44" s="24">
        <v>17136</v>
      </c>
      <c r="I44" s="24">
        <v>28061</v>
      </c>
    </row>
    <row r="45" spans="1:9" ht="12.75">
      <c r="A45" s="12" t="s">
        <v>41</v>
      </c>
      <c r="B45" s="24">
        <v>490</v>
      </c>
      <c r="C45" s="24" t="s">
        <v>18</v>
      </c>
      <c r="D45" s="24">
        <v>886</v>
      </c>
      <c r="E45" s="24" t="s">
        <v>18</v>
      </c>
      <c r="F45" s="24">
        <v>1842</v>
      </c>
      <c r="G45" s="24">
        <v>15722</v>
      </c>
      <c r="H45" s="24">
        <v>756</v>
      </c>
      <c r="I45" s="24">
        <v>12924</v>
      </c>
    </row>
    <row r="46" spans="1:9" ht="12.75">
      <c r="A46" s="12" t="s">
        <v>42</v>
      </c>
      <c r="B46" s="24">
        <v>23694</v>
      </c>
      <c r="C46" s="24">
        <v>14</v>
      </c>
      <c r="D46" s="24">
        <v>173</v>
      </c>
      <c r="E46" s="25">
        <v>209</v>
      </c>
      <c r="F46" s="24">
        <v>15432</v>
      </c>
      <c r="G46" s="24">
        <v>6161</v>
      </c>
      <c r="H46" s="24">
        <v>172</v>
      </c>
      <c r="I46" s="24">
        <v>308186</v>
      </c>
    </row>
    <row r="47" spans="1:9" ht="12.75">
      <c r="A47" s="12" t="s">
        <v>43</v>
      </c>
      <c r="B47" s="24">
        <v>1486</v>
      </c>
      <c r="C47" s="24" t="s">
        <v>18</v>
      </c>
      <c r="D47" s="24">
        <v>590</v>
      </c>
      <c r="E47" s="24">
        <v>155</v>
      </c>
      <c r="F47" s="24">
        <v>3168</v>
      </c>
      <c r="G47" s="24">
        <v>13997</v>
      </c>
      <c r="H47" s="25">
        <v>602</v>
      </c>
      <c r="I47" s="24">
        <v>39920</v>
      </c>
    </row>
    <row r="48" spans="1:9" ht="12.75">
      <c r="A48" s="12" t="s">
        <v>44</v>
      </c>
      <c r="B48" s="24">
        <v>285</v>
      </c>
      <c r="C48" s="24" t="s">
        <v>18</v>
      </c>
      <c r="D48" s="24">
        <v>89</v>
      </c>
      <c r="E48" s="24">
        <v>6</v>
      </c>
      <c r="F48" s="24">
        <v>547</v>
      </c>
      <c r="G48" s="24">
        <v>686</v>
      </c>
      <c r="H48" s="24">
        <v>26</v>
      </c>
      <c r="I48" s="24">
        <v>9568</v>
      </c>
    </row>
    <row r="49" spans="1:9" ht="12.75">
      <c r="A49" s="12" t="s">
        <v>45</v>
      </c>
      <c r="B49" s="24">
        <v>566</v>
      </c>
      <c r="C49" s="24">
        <v>11</v>
      </c>
      <c r="D49" s="24">
        <v>699</v>
      </c>
      <c r="E49" s="24" t="s">
        <v>18</v>
      </c>
      <c r="F49" s="24">
        <v>634</v>
      </c>
      <c r="G49" s="24">
        <v>7592</v>
      </c>
      <c r="H49" s="24">
        <v>60</v>
      </c>
      <c r="I49" s="24">
        <v>5443</v>
      </c>
    </row>
    <row r="50" spans="1:9" ht="12.75">
      <c r="A50" s="12" t="s">
        <v>46</v>
      </c>
      <c r="B50" s="24">
        <v>843</v>
      </c>
      <c r="C50" s="24" t="s">
        <v>18</v>
      </c>
      <c r="D50" s="24">
        <v>1034</v>
      </c>
      <c r="E50" s="24" t="s">
        <v>18</v>
      </c>
      <c r="F50" s="24">
        <v>848</v>
      </c>
      <c r="G50" s="24">
        <v>18987</v>
      </c>
      <c r="H50" s="25">
        <v>265</v>
      </c>
      <c r="I50" s="24">
        <v>31466</v>
      </c>
    </row>
    <row r="51" spans="1:9" ht="12.75">
      <c r="A51" s="16" t="s">
        <v>47</v>
      </c>
      <c r="B51" s="27">
        <v>33428</v>
      </c>
      <c r="C51" s="27">
        <v>735</v>
      </c>
      <c r="D51" s="27">
        <v>6299</v>
      </c>
      <c r="E51" s="27">
        <v>891</v>
      </c>
      <c r="F51" s="27">
        <v>30967</v>
      </c>
      <c r="G51" s="27">
        <v>140386</v>
      </c>
      <c r="H51" s="27">
        <v>19551</v>
      </c>
      <c r="I51" s="27">
        <v>542650</v>
      </c>
    </row>
    <row r="52" spans="1:9" ht="12.75">
      <c r="A52" s="12"/>
      <c r="B52" s="24"/>
      <c r="C52" s="24"/>
      <c r="D52" s="24"/>
      <c r="E52" s="24"/>
      <c r="F52" s="24"/>
      <c r="G52" s="24"/>
      <c r="H52" s="24"/>
      <c r="I52" s="24"/>
    </row>
    <row r="53" spans="1:9" ht="12.75">
      <c r="A53" s="16" t="s">
        <v>48</v>
      </c>
      <c r="B53" s="27">
        <v>4347</v>
      </c>
      <c r="C53" s="27">
        <v>360</v>
      </c>
      <c r="D53" s="27">
        <v>824</v>
      </c>
      <c r="E53" s="27" t="s">
        <v>18</v>
      </c>
      <c r="F53" s="27">
        <v>3642</v>
      </c>
      <c r="G53" s="27">
        <v>7658</v>
      </c>
      <c r="H53" s="27">
        <v>56</v>
      </c>
      <c r="I53" s="27">
        <v>32518</v>
      </c>
    </row>
    <row r="54" spans="1:9" ht="12.75">
      <c r="A54" s="12"/>
      <c r="B54" s="24"/>
      <c r="C54" s="24"/>
      <c r="D54" s="24"/>
      <c r="E54" s="24"/>
      <c r="F54" s="24"/>
      <c r="G54" s="24"/>
      <c r="H54" s="24"/>
      <c r="I54" s="24"/>
    </row>
    <row r="55" spans="1:9" ht="12.75">
      <c r="A55" s="12" t="s">
        <v>49</v>
      </c>
      <c r="B55" s="24">
        <v>624</v>
      </c>
      <c r="C55" s="24">
        <v>179</v>
      </c>
      <c r="D55" s="24">
        <v>126</v>
      </c>
      <c r="E55" s="24" t="s">
        <v>18</v>
      </c>
      <c r="F55" s="24">
        <v>258</v>
      </c>
      <c r="G55" s="24">
        <v>959</v>
      </c>
      <c r="H55" s="24">
        <v>1</v>
      </c>
      <c r="I55" s="24">
        <v>2473</v>
      </c>
    </row>
    <row r="56" spans="1:9" ht="12.75">
      <c r="A56" s="12" t="s">
        <v>50</v>
      </c>
      <c r="B56" s="24">
        <v>1174</v>
      </c>
      <c r="C56" s="24">
        <v>624</v>
      </c>
      <c r="D56" s="24">
        <v>143</v>
      </c>
      <c r="E56" s="25">
        <v>102</v>
      </c>
      <c r="F56" s="24">
        <v>2336</v>
      </c>
      <c r="G56" s="24">
        <v>3249</v>
      </c>
      <c r="H56" s="25">
        <v>10</v>
      </c>
      <c r="I56" s="24">
        <v>26016</v>
      </c>
    </row>
    <row r="57" spans="1:9" ht="12.75">
      <c r="A57" s="12" t="s">
        <v>51</v>
      </c>
      <c r="B57" s="24">
        <v>51</v>
      </c>
      <c r="C57" s="25">
        <v>22</v>
      </c>
      <c r="D57" s="24">
        <v>28</v>
      </c>
      <c r="E57" s="24" t="s">
        <v>18</v>
      </c>
      <c r="F57" s="24">
        <v>31</v>
      </c>
      <c r="G57" s="24">
        <v>92</v>
      </c>
      <c r="H57" s="24" t="s">
        <v>18</v>
      </c>
      <c r="I57" s="24">
        <v>1242</v>
      </c>
    </row>
    <row r="58" spans="1:9" ht="12.75">
      <c r="A58" s="12" t="s">
        <v>52</v>
      </c>
      <c r="B58" s="24">
        <v>258</v>
      </c>
      <c r="C58" s="24" t="s">
        <v>18</v>
      </c>
      <c r="D58" s="24">
        <v>24</v>
      </c>
      <c r="E58" s="24" t="s">
        <v>18</v>
      </c>
      <c r="F58" s="24">
        <v>42</v>
      </c>
      <c r="G58" s="24">
        <v>614</v>
      </c>
      <c r="H58" s="24" t="s">
        <v>18</v>
      </c>
      <c r="I58" s="24">
        <v>4379</v>
      </c>
    </row>
    <row r="59" spans="1:9" ht="12.75">
      <c r="A59" s="12" t="s">
        <v>53</v>
      </c>
      <c r="B59" s="24">
        <v>1882</v>
      </c>
      <c r="C59" s="24">
        <v>716</v>
      </c>
      <c r="D59" s="24">
        <v>4205</v>
      </c>
      <c r="E59" s="24">
        <v>590</v>
      </c>
      <c r="F59" s="24">
        <v>3801</v>
      </c>
      <c r="G59" s="24">
        <v>19856</v>
      </c>
      <c r="H59" s="25">
        <v>4394</v>
      </c>
      <c r="I59" s="24">
        <v>20472</v>
      </c>
    </row>
    <row r="60" spans="1:9" ht="12.75">
      <c r="A60" s="16" t="s">
        <v>54</v>
      </c>
      <c r="B60" s="27">
        <v>3989</v>
      </c>
      <c r="C60" s="27">
        <v>1541</v>
      </c>
      <c r="D60" s="27">
        <v>4526</v>
      </c>
      <c r="E60" s="27">
        <v>692</v>
      </c>
      <c r="F60" s="27">
        <v>6468</v>
      </c>
      <c r="G60" s="27">
        <v>24770</v>
      </c>
      <c r="H60" s="27">
        <v>4405</v>
      </c>
      <c r="I60" s="27">
        <v>54582</v>
      </c>
    </row>
    <row r="61" spans="1:9" ht="12.75">
      <c r="A61" s="12"/>
      <c r="B61" s="24"/>
      <c r="C61" s="24"/>
      <c r="D61" s="24"/>
      <c r="E61" s="24"/>
      <c r="F61" s="24"/>
      <c r="G61" s="24"/>
      <c r="H61" s="24"/>
      <c r="I61" s="24"/>
    </row>
    <row r="62" spans="1:9" ht="12.75">
      <c r="A62" s="12" t="s">
        <v>55</v>
      </c>
      <c r="B62" s="24">
        <v>242</v>
      </c>
      <c r="C62" s="24">
        <v>97</v>
      </c>
      <c r="D62" s="24">
        <v>144</v>
      </c>
      <c r="E62" s="24">
        <v>1</v>
      </c>
      <c r="F62" s="24">
        <v>94</v>
      </c>
      <c r="G62" s="24">
        <v>2087</v>
      </c>
      <c r="H62" s="24">
        <v>2</v>
      </c>
      <c r="I62" s="24">
        <v>670</v>
      </c>
    </row>
    <row r="63" spans="1:9" ht="12.75">
      <c r="A63" s="12" t="s">
        <v>56</v>
      </c>
      <c r="B63" s="24">
        <v>1701</v>
      </c>
      <c r="C63" s="24">
        <v>402</v>
      </c>
      <c r="D63" s="24">
        <v>144</v>
      </c>
      <c r="E63" s="24">
        <v>105</v>
      </c>
      <c r="F63" s="24">
        <v>1109</v>
      </c>
      <c r="G63" s="24">
        <v>728</v>
      </c>
      <c r="H63" s="25">
        <v>210</v>
      </c>
      <c r="I63" s="24">
        <v>9067</v>
      </c>
    </row>
    <row r="64" spans="1:9" ht="12.75">
      <c r="A64" s="12" t="s">
        <v>57</v>
      </c>
      <c r="B64" s="24">
        <v>430</v>
      </c>
      <c r="C64" s="24">
        <v>252</v>
      </c>
      <c r="D64" s="24">
        <v>290</v>
      </c>
      <c r="E64" s="24" t="s">
        <v>18</v>
      </c>
      <c r="F64" s="24">
        <v>359</v>
      </c>
      <c r="G64" s="24">
        <v>6128</v>
      </c>
      <c r="H64" s="24">
        <v>10</v>
      </c>
      <c r="I64" s="24">
        <v>2492</v>
      </c>
    </row>
    <row r="65" spans="1:9" ht="12.75">
      <c r="A65" s="16" t="s">
        <v>58</v>
      </c>
      <c r="B65" s="27">
        <v>2373</v>
      </c>
      <c r="C65" s="27">
        <v>751</v>
      </c>
      <c r="D65" s="27">
        <v>578</v>
      </c>
      <c r="E65" s="27">
        <v>106</v>
      </c>
      <c r="F65" s="27">
        <v>1562</v>
      </c>
      <c r="G65" s="27">
        <v>8943</v>
      </c>
      <c r="H65" s="27">
        <v>222</v>
      </c>
      <c r="I65" s="27">
        <v>12229</v>
      </c>
    </row>
    <row r="66" spans="1:9" ht="12.75">
      <c r="A66" s="12"/>
      <c r="B66" s="24"/>
      <c r="C66" s="24"/>
      <c r="D66" s="24"/>
      <c r="E66" s="24"/>
      <c r="F66" s="24"/>
      <c r="G66" s="24"/>
      <c r="H66" s="24"/>
      <c r="I66" s="24"/>
    </row>
    <row r="67" spans="1:9" ht="12.75">
      <c r="A67" s="16" t="s">
        <v>59</v>
      </c>
      <c r="B67" s="27">
        <v>53</v>
      </c>
      <c r="C67" s="27">
        <v>29</v>
      </c>
      <c r="D67" s="27">
        <v>754</v>
      </c>
      <c r="E67" s="28">
        <v>7</v>
      </c>
      <c r="F67" s="28">
        <v>0</v>
      </c>
      <c r="G67" s="27">
        <v>6175</v>
      </c>
      <c r="H67" s="28">
        <v>1022</v>
      </c>
      <c r="I67" s="27">
        <v>54</v>
      </c>
    </row>
    <row r="68" spans="1:9" ht="12.75">
      <c r="A68" s="12"/>
      <c r="B68" s="24"/>
      <c r="C68" s="24"/>
      <c r="D68" s="24"/>
      <c r="E68" s="24"/>
      <c r="F68" s="24"/>
      <c r="G68" s="24"/>
      <c r="H68" s="24"/>
      <c r="I68" s="24"/>
    </row>
    <row r="69" spans="1:9" ht="12.75">
      <c r="A69" s="12" t="s">
        <v>60</v>
      </c>
      <c r="B69" s="24">
        <v>7476</v>
      </c>
      <c r="C69" s="25">
        <v>203</v>
      </c>
      <c r="D69" s="24">
        <v>295</v>
      </c>
      <c r="E69" s="24" t="s">
        <v>18</v>
      </c>
      <c r="F69" s="24">
        <v>10890</v>
      </c>
      <c r="G69" s="24">
        <v>5447</v>
      </c>
      <c r="H69" s="24" t="s">
        <v>18</v>
      </c>
      <c r="I69" s="24">
        <v>145854</v>
      </c>
    </row>
    <row r="70" spans="1:9" ht="12.75">
      <c r="A70" s="12" t="s">
        <v>61</v>
      </c>
      <c r="B70" s="24">
        <v>14074</v>
      </c>
      <c r="C70" s="24" t="s">
        <v>18</v>
      </c>
      <c r="D70" s="24">
        <v>834</v>
      </c>
      <c r="E70" s="25">
        <v>779</v>
      </c>
      <c r="F70" s="24">
        <v>32001</v>
      </c>
      <c r="G70" s="24">
        <v>3226</v>
      </c>
      <c r="H70" s="24">
        <v>122</v>
      </c>
      <c r="I70" s="24">
        <v>244101</v>
      </c>
    </row>
    <row r="71" spans="1:9" ht="12.75">
      <c r="A71" s="16" t="s">
        <v>62</v>
      </c>
      <c r="B71" s="27">
        <v>21550</v>
      </c>
      <c r="C71" s="28">
        <v>203</v>
      </c>
      <c r="D71" s="27">
        <v>1129</v>
      </c>
      <c r="E71" s="27">
        <v>779</v>
      </c>
      <c r="F71" s="27">
        <v>42891</v>
      </c>
      <c r="G71" s="27">
        <v>8673</v>
      </c>
      <c r="H71" s="27">
        <v>122</v>
      </c>
      <c r="I71" s="27">
        <v>389955</v>
      </c>
    </row>
    <row r="72" spans="1:9" ht="12.75">
      <c r="A72" s="12"/>
      <c r="B72" s="24"/>
      <c r="C72" s="24"/>
      <c r="D72" s="24"/>
      <c r="E72" s="24"/>
      <c r="F72" s="24"/>
      <c r="G72" s="24"/>
      <c r="H72" s="24"/>
      <c r="I72" s="24"/>
    </row>
    <row r="73" spans="1:9" ht="12.75">
      <c r="A73" s="12" t="s">
        <v>63</v>
      </c>
      <c r="B73" s="24">
        <v>15</v>
      </c>
      <c r="C73" s="24" t="s">
        <v>18</v>
      </c>
      <c r="D73" s="24" t="s">
        <v>18</v>
      </c>
      <c r="E73" s="24" t="s">
        <v>18</v>
      </c>
      <c r="F73" s="24" t="s">
        <v>18</v>
      </c>
      <c r="G73" s="24">
        <v>825</v>
      </c>
      <c r="H73" s="24" t="s">
        <v>18</v>
      </c>
      <c r="I73" s="24">
        <v>175</v>
      </c>
    </row>
    <row r="74" spans="1:9" ht="12.75">
      <c r="A74" s="12" t="s">
        <v>64</v>
      </c>
      <c r="B74" s="24">
        <v>3276</v>
      </c>
      <c r="C74" s="24">
        <v>2716</v>
      </c>
      <c r="D74" s="24">
        <v>737</v>
      </c>
      <c r="E74" s="24" t="s">
        <v>18</v>
      </c>
      <c r="F74" s="24">
        <v>4493</v>
      </c>
      <c r="G74" s="24">
        <v>4866</v>
      </c>
      <c r="H74" s="24" t="s">
        <v>18</v>
      </c>
      <c r="I74" s="24">
        <v>68306</v>
      </c>
    </row>
    <row r="75" spans="1:9" ht="12.75">
      <c r="A75" s="12" t="s">
        <v>65</v>
      </c>
      <c r="B75" s="24">
        <v>1210</v>
      </c>
      <c r="C75" s="24" t="s">
        <v>18</v>
      </c>
      <c r="D75" s="24">
        <v>1078</v>
      </c>
      <c r="E75" s="24" t="s">
        <v>18</v>
      </c>
      <c r="F75" s="24">
        <v>210</v>
      </c>
      <c r="G75" s="24">
        <v>29342</v>
      </c>
      <c r="H75" s="24">
        <v>18</v>
      </c>
      <c r="I75" s="24">
        <v>28704</v>
      </c>
    </row>
    <row r="76" spans="1:9" ht="12.75">
      <c r="A76" s="12" t="s">
        <v>66</v>
      </c>
      <c r="B76" s="24">
        <v>184</v>
      </c>
      <c r="C76" s="24">
        <v>43</v>
      </c>
      <c r="D76" s="24">
        <v>1225</v>
      </c>
      <c r="E76" s="24">
        <v>17</v>
      </c>
      <c r="F76" s="24">
        <v>580</v>
      </c>
      <c r="G76" s="24">
        <v>7189</v>
      </c>
      <c r="H76" s="24">
        <v>7</v>
      </c>
      <c r="I76" s="24">
        <v>5468</v>
      </c>
    </row>
    <row r="77" spans="1:9" ht="12.75">
      <c r="A77" s="12" t="s">
        <v>67</v>
      </c>
      <c r="B77" s="24">
        <v>2769</v>
      </c>
      <c r="C77" s="25">
        <v>4</v>
      </c>
      <c r="D77" s="24" t="s">
        <v>18</v>
      </c>
      <c r="E77" s="24" t="s">
        <v>18</v>
      </c>
      <c r="F77" s="24">
        <v>135</v>
      </c>
      <c r="G77" s="24">
        <v>180</v>
      </c>
      <c r="H77" s="24" t="s">
        <v>18</v>
      </c>
      <c r="I77" s="24">
        <v>34094</v>
      </c>
    </row>
    <row r="78" spans="1:9" ht="12.75">
      <c r="A78" s="12" t="s">
        <v>68</v>
      </c>
      <c r="B78" s="24">
        <v>1646</v>
      </c>
      <c r="C78" s="24">
        <v>1</v>
      </c>
      <c r="D78" s="24">
        <v>567</v>
      </c>
      <c r="E78" s="24" t="s">
        <v>18</v>
      </c>
      <c r="F78" s="24">
        <v>1552</v>
      </c>
      <c r="G78" s="24">
        <v>6709</v>
      </c>
      <c r="H78" s="24" t="s">
        <v>18</v>
      </c>
      <c r="I78" s="24">
        <v>9887</v>
      </c>
    </row>
    <row r="79" spans="1:9" ht="12.75">
      <c r="A79" s="12" t="s">
        <v>69</v>
      </c>
      <c r="B79" s="24">
        <v>457</v>
      </c>
      <c r="C79" s="24">
        <v>151</v>
      </c>
      <c r="D79" s="24">
        <v>713</v>
      </c>
      <c r="E79" s="24">
        <v>30</v>
      </c>
      <c r="F79" s="24">
        <v>971</v>
      </c>
      <c r="G79" s="24">
        <v>6691</v>
      </c>
      <c r="H79" s="25">
        <v>49</v>
      </c>
      <c r="I79" s="24">
        <v>3287</v>
      </c>
    </row>
    <row r="80" spans="1:9" ht="12.75">
      <c r="A80" s="12" t="s">
        <v>70</v>
      </c>
      <c r="B80" s="24">
        <v>10189</v>
      </c>
      <c r="C80" s="24">
        <v>282</v>
      </c>
      <c r="D80" s="24">
        <v>1603</v>
      </c>
      <c r="E80" s="24" t="s">
        <v>18</v>
      </c>
      <c r="F80" s="24">
        <v>5143</v>
      </c>
      <c r="G80" s="24">
        <v>21431</v>
      </c>
      <c r="H80" s="24" t="s">
        <v>18</v>
      </c>
      <c r="I80" s="24">
        <v>52257</v>
      </c>
    </row>
    <row r="81" spans="1:9" ht="12.75">
      <c r="A81" s="16" t="s">
        <v>71</v>
      </c>
      <c r="B81" s="27">
        <v>19746</v>
      </c>
      <c r="C81" s="27">
        <v>3197</v>
      </c>
      <c r="D81" s="27">
        <v>5923</v>
      </c>
      <c r="E81" s="27">
        <v>47</v>
      </c>
      <c r="F81" s="27">
        <v>13084</v>
      </c>
      <c r="G81" s="27">
        <v>77233</v>
      </c>
      <c r="H81" s="27">
        <v>74</v>
      </c>
      <c r="I81" s="27">
        <v>202178</v>
      </c>
    </row>
    <row r="82" spans="1:9" ht="12.75">
      <c r="A82" s="12"/>
      <c r="B82" s="24"/>
      <c r="C82" s="24"/>
      <c r="D82" s="24"/>
      <c r="E82" s="24"/>
      <c r="F82" s="24"/>
      <c r="G82" s="24"/>
      <c r="H82" s="24"/>
      <c r="I82" s="24"/>
    </row>
    <row r="83" spans="1:9" ht="12.75">
      <c r="A83" s="12" t="s">
        <v>72</v>
      </c>
      <c r="B83" s="24">
        <v>521</v>
      </c>
      <c r="C83" s="25">
        <v>294</v>
      </c>
      <c r="D83" s="24">
        <v>589</v>
      </c>
      <c r="E83" s="24">
        <v>51</v>
      </c>
      <c r="F83" s="24">
        <v>68</v>
      </c>
      <c r="G83" s="24">
        <v>4375</v>
      </c>
      <c r="H83" s="24">
        <v>523</v>
      </c>
      <c r="I83" s="25">
        <v>1716</v>
      </c>
    </row>
    <row r="84" spans="1:9" ht="12.75">
      <c r="A84" s="12" t="s">
        <v>73</v>
      </c>
      <c r="B84" s="24">
        <v>287</v>
      </c>
      <c r="C84" s="24">
        <v>110</v>
      </c>
      <c r="D84" s="24">
        <v>220</v>
      </c>
      <c r="E84" s="24">
        <v>20</v>
      </c>
      <c r="F84" s="24">
        <v>26</v>
      </c>
      <c r="G84" s="24">
        <v>4076</v>
      </c>
      <c r="H84" s="24">
        <v>487</v>
      </c>
      <c r="I84" s="24">
        <v>645</v>
      </c>
    </row>
    <row r="85" spans="1:9" ht="12.75">
      <c r="A85" s="16" t="s">
        <v>74</v>
      </c>
      <c r="B85" s="27">
        <v>808</v>
      </c>
      <c r="C85" s="27">
        <v>404</v>
      </c>
      <c r="D85" s="27">
        <v>809</v>
      </c>
      <c r="E85" s="27">
        <v>71</v>
      </c>
      <c r="F85" s="27">
        <v>94</v>
      </c>
      <c r="G85" s="27">
        <v>8451</v>
      </c>
      <c r="H85" s="27">
        <v>1010</v>
      </c>
      <c r="I85" s="27">
        <v>2361</v>
      </c>
    </row>
    <row r="86" spans="1:9" ht="12.75">
      <c r="A86" s="12"/>
      <c r="B86" s="24"/>
      <c r="C86" s="24"/>
      <c r="D86" s="24"/>
      <c r="E86" s="24"/>
      <c r="F86" s="24"/>
      <c r="G86" s="24"/>
      <c r="H86" s="29"/>
      <c r="I86" s="24"/>
    </row>
    <row r="87" spans="1:9" ht="13.5" thickBot="1">
      <c r="A87" s="19" t="s">
        <v>75</v>
      </c>
      <c r="B87" s="30">
        <v>109655</v>
      </c>
      <c r="C87" s="30">
        <v>9387</v>
      </c>
      <c r="D87" s="30">
        <v>58253</v>
      </c>
      <c r="E87" s="30">
        <v>4640</v>
      </c>
      <c r="F87" s="30">
        <v>145750</v>
      </c>
      <c r="G87" s="30">
        <v>1096774</v>
      </c>
      <c r="H87" s="30">
        <v>54257</v>
      </c>
      <c r="I87" s="30">
        <v>1897131</v>
      </c>
    </row>
    <row r="88" ht="12.75">
      <c r="A88" s="3"/>
    </row>
    <row r="89" ht="12.75">
      <c r="A89" s="3"/>
    </row>
    <row r="90" ht="12.75">
      <c r="A90" s="3"/>
    </row>
  </sheetData>
  <mergeCells count="9">
    <mergeCell ref="A1:I1"/>
    <mergeCell ref="A3:I3"/>
    <mergeCell ref="D8:E8"/>
    <mergeCell ref="G8:H8"/>
    <mergeCell ref="B5:I5"/>
    <mergeCell ref="C6:I6"/>
    <mergeCell ref="G7:I7"/>
    <mergeCell ref="C7:F7"/>
    <mergeCell ref="A4:I4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6" transitionEvaluation="1"/>
  <dimension ref="A1:L113"/>
  <sheetViews>
    <sheetView showGridLines="0" zoomScale="75" zoomScaleNormal="75" workbookViewId="0" topLeftCell="A1">
      <selection activeCell="A3" sqref="A3:H3"/>
    </sheetView>
  </sheetViews>
  <sheetFormatPr defaultColWidth="12.57421875" defaultRowHeight="12.75"/>
  <cols>
    <col min="1" max="1" width="35.140625" style="33" customWidth="1"/>
    <col min="2" max="7" width="17.7109375" style="33" customWidth="1"/>
    <col min="8" max="8" width="0.5625" style="33" customWidth="1"/>
    <col min="9" max="9" width="2.28125" style="33" hidden="1" customWidth="1"/>
    <col min="10" max="10" width="13.8515625" style="33" customWidth="1"/>
    <col min="11" max="11" width="2.28125" style="33" customWidth="1"/>
    <col min="12" max="12" width="13.8515625" style="33" customWidth="1"/>
    <col min="13" max="14" width="2.28125" style="33" customWidth="1"/>
    <col min="15" max="15" width="22.8515625" style="33" customWidth="1"/>
    <col min="16" max="16" width="2.28125" style="33" customWidth="1"/>
    <col min="17" max="17" width="22.8515625" style="33" customWidth="1"/>
    <col min="18" max="16384" width="12.57421875" style="33" customWidth="1"/>
  </cols>
  <sheetData>
    <row r="1" spans="1:7" s="32" customFormat="1" ht="18">
      <c r="A1" s="260" t="s">
        <v>0</v>
      </c>
      <c r="B1" s="260"/>
      <c r="C1" s="260"/>
      <c r="D1" s="260"/>
      <c r="E1" s="260"/>
      <c r="F1" s="260"/>
      <c r="G1" s="260"/>
    </row>
    <row r="3" spans="1:8" ht="15">
      <c r="A3" s="261" t="s">
        <v>243</v>
      </c>
      <c r="B3" s="261"/>
      <c r="C3" s="261"/>
      <c r="D3" s="261"/>
      <c r="E3" s="261"/>
      <c r="F3" s="261"/>
      <c r="G3" s="261"/>
      <c r="H3" s="261"/>
    </row>
    <row r="4" spans="1:8" ht="15" thickBot="1">
      <c r="A4" s="34"/>
      <c r="B4" s="34"/>
      <c r="C4" s="34"/>
      <c r="D4" s="34"/>
      <c r="E4" s="34"/>
      <c r="F4" s="34"/>
      <c r="G4" s="34"/>
      <c r="H4" s="34"/>
    </row>
    <row r="5" spans="1:8" ht="12.75">
      <c r="A5" s="192" t="s">
        <v>87</v>
      </c>
      <c r="B5" s="257" t="s">
        <v>88</v>
      </c>
      <c r="C5" s="257"/>
      <c r="D5" s="257" t="s">
        <v>89</v>
      </c>
      <c r="E5" s="257"/>
      <c r="F5" s="258" t="s">
        <v>90</v>
      </c>
      <c r="G5" s="259"/>
      <c r="H5" s="35"/>
    </row>
    <row r="6" spans="1:8" s="40" customFormat="1" ht="13.5" thickBot="1">
      <c r="A6" s="36"/>
      <c r="B6" s="37">
        <v>1999</v>
      </c>
      <c r="C6" s="37">
        <v>2000</v>
      </c>
      <c r="D6" s="37">
        <v>1999</v>
      </c>
      <c r="E6" s="37">
        <v>2000</v>
      </c>
      <c r="F6" s="38">
        <v>1999</v>
      </c>
      <c r="G6" s="38">
        <v>2000</v>
      </c>
      <c r="H6" s="39"/>
    </row>
    <row r="7" spans="1:8" ht="12.75">
      <c r="A7" s="41" t="s">
        <v>91</v>
      </c>
      <c r="B7" s="42">
        <v>1340498</v>
      </c>
      <c r="C7" s="42">
        <v>1350130</v>
      </c>
      <c r="D7" s="42">
        <v>8273</v>
      </c>
      <c r="E7" s="42">
        <v>8159.245</v>
      </c>
      <c r="F7" s="43">
        <v>9464</v>
      </c>
      <c r="G7" s="43">
        <v>9374.888</v>
      </c>
      <c r="H7" s="44"/>
    </row>
    <row r="8" spans="1:8" ht="12.75">
      <c r="A8" s="45"/>
      <c r="B8" s="46"/>
      <c r="C8" s="46"/>
      <c r="D8" s="46"/>
      <c r="E8" s="46"/>
      <c r="F8" s="47"/>
      <c r="G8" s="47"/>
      <c r="H8" s="35"/>
    </row>
    <row r="9" spans="1:8" ht="12.75">
      <c r="A9" s="210" t="s">
        <v>239</v>
      </c>
      <c r="B9" s="46"/>
      <c r="C9" s="46"/>
      <c r="D9" s="48"/>
      <c r="E9" s="48"/>
      <c r="F9" s="49"/>
      <c r="G9" s="49"/>
      <c r="H9" s="44"/>
    </row>
    <row r="10" spans="1:8" ht="12.75">
      <c r="A10" s="210" t="s">
        <v>92</v>
      </c>
      <c r="B10" s="46">
        <v>82932.824</v>
      </c>
      <c r="C10" s="46">
        <v>82332.301</v>
      </c>
      <c r="D10" s="46">
        <v>3424.411</v>
      </c>
      <c r="E10" s="46">
        <v>3147.284</v>
      </c>
      <c r="F10" s="47">
        <v>3436.07</v>
      </c>
      <c r="G10" s="47">
        <v>3387.561</v>
      </c>
      <c r="H10" s="44"/>
    </row>
    <row r="11" spans="1:8" ht="12.75">
      <c r="A11" s="45" t="s">
        <v>93</v>
      </c>
      <c r="B11" s="46">
        <v>14942.024</v>
      </c>
      <c r="C11" s="46">
        <v>14657.901</v>
      </c>
      <c r="D11" s="48">
        <v>148.269</v>
      </c>
      <c r="E11" s="48">
        <v>182.697</v>
      </c>
      <c r="F11" s="49">
        <v>648.084</v>
      </c>
      <c r="G11" s="49">
        <v>580.826</v>
      </c>
      <c r="H11" s="44"/>
    </row>
    <row r="12" spans="1:8" ht="12.75">
      <c r="A12" s="45" t="s">
        <v>94</v>
      </c>
      <c r="B12" s="46">
        <v>2172</v>
      </c>
      <c r="C12" s="46">
        <v>2150</v>
      </c>
      <c r="D12" s="48">
        <v>25.245</v>
      </c>
      <c r="E12" s="48">
        <v>34.367</v>
      </c>
      <c r="F12" s="49">
        <v>146.89</v>
      </c>
      <c r="G12" s="49">
        <v>144.593</v>
      </c>
      <c r="H12" s="44"/>
    </row>
    <row r="13" spans="1:8" ht="12.75">
      <c r="A13" s="45" t="s">
        <v>95</v>
      </c>
      <c r="B13" s="46">
        <v>3186</v>
      </c>
      <c r="C13" s="46">
        <v>3085</v>
      </c>
      <c r="D13" s="48">
        <v>68.462</v>
      </c>
      <c r="E13" s="48">
        <v>69.678</v>
      </c>
      <c r="F13" s="49">
        <v>310.391</v>
      </c>
      <c r="G13" s="49">
        <v>363.966</v>
      </c>
      <c r="H13" s="44"/>
    </row>
    <row r="14" spans="1:8" ht="12.75">
      <c r="A14" s="45" t="s">
        <v>96</v>
      </c>
      <c r="B14" s="46">
        <v>1887</v>
      </c>
      <c r="C14" s="46">
        <v>1850</v>
      </c>
      <c r="D14" s="48">
        <v>3.431</v>
      </c>
      <c r="E14" s="48">
        <v>0.948</v>
      </c>
      <c r="F14" s="49">
        <v>85.708</v>
      </c>
      <c r="G14" s="49">
        <v>105.036</v>
      </c>
      <c r="H14" s="44"/>
    </row>
    <row r="15" spans="1:8" ht="12.75">
      <c r="A15" s="45" t="s">
        <v>97</v>
      </c>
      <c r="B15" s="46">
        <v>5965</v>
      </c>
      <c r="C15" s="46">
        <v>6203</v>
      </c>
      <c r="D15" s="48">
        <v>595.128</v>
      </c>
      <c r="E15" s="48">
        <v>573.274</v>
      </c>
      <c r="F15" s="49">
        <v>111.098</v>
      </c>
      <c r="G15" s="49">
        <v>129.57</v>
      </c>
      <c r="H15" s="44"/>
    </row>
    <row r="16" spans="1:8" ht="12.75">
      <c r="A16" s="45" t="s">
        <v>98</v>
      </c>
      <c r="B16" s="46">
        <v>1086.8</v>
      </c>
      <c r="C16" s="46">
        <v>1086.8</v>
      </c>
      <c r="D16" s="48" t="s">
        <v>18</v>
      </c>
      <c r="E16" s="48" t="s">
        <v>18</v>
      </c>
      <c r="F16" s="49" t="s">
        <v>18</v>
      </c>
      <c r="G16" s="49" t="s">
        <v>18</v>
      </c>
      <c r="H16" s="44"/>
    </row>
    <row r="17" spans="1:8" ht="12.75">
      <c r="A17" s="45" t="s">
        <v>99</v>
      </c>
      <c r="B17" s="46">
        <v>20265</v>
      </c>
      <c r="C17" s="46">
        <v>20527.1</v>
      </c>
      <c r="D17" s="48">
        <v>303.559</v>
      </c>
      <c r="E17" s="48">
        <v>211.166</v>
      </c>
      <c r="F17" s="49">
        <v>1597.459</v>
      </c>
      <c r="G17" s="49">
        <v>1561.374</v>
      </c>
      <c r="H17" s="44"/>
    </row>
    <row r="18" spans="1:8" ht="12.75">
      <c r="A18" s="45" t="s">
        <v>100</v>
      </c>
      <c r="B18" s="46">
        <v>577</v>
      </c>
      <c r="C18" s="46">
        <v>590</v>
      </c>
      <c r="D18" s="48">
        <v>158.136</v>
      </c>
      <c r="E18" s="48">
        <v>100.206</v>
      </c>
      <c r="F18" s="49" t="s">
        <v>18</v>
      </c>
      <c r="G18" s="49" t="s">
        <v>18</v>
      </c>
      <c r="H18" s="44"/>
    </row>
    <row r="19" spans="1:8" ht="12.75">
      <c r="A19" s="45" t="s">
        <v>101</v>
      </c>
      <c r="B19" s="46">
        <v>4206</v>
      </c>
      <c r="C19" s="46">
        <v>4200</v>
      </c>
      <c r="D19" s="46">
        <v>504.943</v>
      </c>
      <c r="E19" s="46">
        <v>393.871</v>
      </c>
      <c r="F19" s="47">
        <v>78.253</v>
      </c>
      <c r="G19" s="47">
        <v>96.446</v>
      </c>
      <c r="H19" s="44"/>
    </row>
    <row r="20" spans="1:8" ht="12.75">
      <c r="A20" s="45" t="s">
        <v>102</v>
      </c>
      <c r="B20" s="46">
        <v>7093</v>
      </c>
      <c r="C20" s="46">
        <v>6707.5</v>
      </c>
      <c r="D20" s="46" t="s">
        <v>18</v>
      </c>
      <c r="E20" s="46">
        <v>1.578</v>
      </c>
      <c r="F20" s="47">
        <v>326.68</v>
      </c>
      <c r="G20" s="47">
        <v>329.295</v>
      </c>
      <c r="H20" s="44"/>
    </row>
    <row r="21" spans="1:8" ht="12.75">
      <c r="A21" s="45" t="s">
        <v>103</v>
      </c>
      <c r="B21" s="46">
        <v>7150</v>
      </c>
      <c r="C21" s="46">
        <v>7184</v>
      </c>
      <c r="D21" s="46">
        <v>1598.885</v>
      </c>
      <c r="E21" s="46">
        <v>1562.202</v>
      </c>
      <c r="F21" s="47">
        <v>117.754</v>
      </c>
      <c r="G21" s="47">
        <v>68.171</v>
      </c>
      <c r="H21" s="44"/>
    </row>
    <row r="22" spans="1:8" ht="12.75">
      <c r="A22" s="45" t="s">
        <v>104</v>
      </c>
      <c r="B22" s="46">
        <v>1267</v>
      </c>
      <c r="C22" s="46">
        <v>1245</v>
      </c>
      <c r="D22" s="46">
        <v>14.924</v>
      </c>
      <c r="E22" s="46">
        <v>11.157</v>
      </c>
      <c r="F22" s="47">
        <v>4.788</v>
      </c>
      <c r="G22" s="47">
        <v>1.45</v>
      </c>
      <c r="H22" s="44"/>
    </row>
    <row r="23" spans="1:8" ht="12.75">
      <c r="A23" s="45" t="s">
        <v>105</v>
      </c>
      <c r="B23" s="46">
        <v>11423</v>
      </c>
      <c r="C23" s="46">
        <v>11133</v>
      </c>
      <c r="D23" s="46">
        <v>3.036</v>
      </c>
      <c r="E23" s="46">
        <v>6.133</v>
      </c>
      <c r="F23" s="47" t="s">
        <v>18</v>
      </c>
      <c r="G23" s="49" t="s">
        <v>18</v>
      </c>
      <c r="H23" s="44"/>
    </row>
    <row r="24" spans="1:8" ht="12.75">
      <c r="A24" s="45" t="s">
        <v>106</v>
      </c>
      <c r="B24" s="46">
        <v>1713</v>
      </c>
      <c r="C24" s="46">
        <v>1713</v>
      </c>
      <c r="D24" s="48" t="s">
        <v>18</v>
      </c>
      <c r="E24" s="48" t="s">
        <v>18</v>
      </c>
      <c r="F24" s="47">
        <v>8.796</v>
      </c>
      <c r="G24" s="47">
        <v>6.793</v>
      </c>
      <c r="H24" s="44"/>
    </row>
    <row r="25" spans="1:8" ht="12.75">
      <c r="A25" s="45"/>
      <c r="B25" s="46"/>
      <c r="C25" s="46"/>
      <c r="D25" s="46"/>
      <c r="E25" s="46"/>
      <c r="F25" s="47"/>
      <c r="G25" s="49"/>
      <c r="H25" s="35"/>
    </row>
    <row r="26" spans="1:8" ht="12.75">
      <c r="A26" s="210" t="s">
        <v>107</v>
      </c>
      <c r="B26" s="46"/>
      <c r="C26" s="46"/>
      <c r="D26" s="46"/>
      <c r="E26" s="46"/>
      <c r="F26" s="47"/>
      <c r="G26" s="49"/>
      <c r="H26" s="44"/>
    </row>
    <row r="27" spans="1:12" ht="12.75">
      <c r="A27" s="45" t="s">
        <v>108</v>
      </c>
      <c r="B27" s="46">
        <v>671</v>
      </c>
      <c r="C27" s="46">
        <v>682</v>
      </c>
      <c r="D27" s="46" t="s">
        <v>18</v>
      </c>
      <c r="E27" s="48" t="s">
        <v>18</v>
      </c>
      <c r="F27" s="47">
        <v>1.8</v>
      </c>
      <c r="G27" s="47">
        <v>1.9</v>
      </c>
      <c r="H27" s="44"/>
      <c r="I27" s="35"/>
      <c r="J27" s="35"/>
      <c r="K27" s="35"/>
      <c r="L27" s="35"/>
    </row>
    <row r="28" spans="1:12" ht="12.75">
      <c r="A28" s="45" t="s">
        <v>109</v>
      </c>
      <c r="B28" s="46">
        <v>55.841</v>
      </c>
      <c r="C28" s="46">
        <v>55.841</v>
      </c>
      <c r="D28" s="48" t="s">
        <v>18</v>
      </c>
      <c r="E28" s="48" t="s">
        <v>18</v>
      </c>
      <c r="F28" s="47">
        <v>1.724</v>
      </c>
      <c r="G28" s="47" t="s">
        <v>18</v>
      </c>
      <c r="H28" s="44"/>
      <c r="I28" s="35"/>
      <c r="J28" s="35"/>
      <c r="K28" s="35"/>
      <c r="L28" s="35"/>
    </row>
    <row r="29" spans="1:12" ht="12.75">
      <c r="A29" s="45" t="s">
        <v>110</v>
      </c>
      <c r="B29" s="46">
        <v>704.792</v>
      </c>
      <c r="C29" s="46">
        <v>665.055</v>
      </c>
      <c r="D29" s="48" t="s">
        <v>18</v>
      </c>
      <c r="E29" s="48" t="s">
        <v>18</v>
      </c>
      <c r="F29" s="47">
        <v>12.556</v>
      </c>
      <c r="G29" s="47">
        <v>10.801</v>
      </c>
      <c r="H29" s="44"/>
      <c r="I29" s="35"/>
      <c r="J29" s="35"/>
      <c r="K29" s="35"/>
      <c r="L29" s="35"/>
    </row>
    <row r="30" spans="1:12" ht="12.75">
      <c r="A30" s="45" t="s">
        <v>111</v>
      </c>
      <c r="B30" s="46">
        <v>453.097</v>
      </c>
      <c r="C30" s="46">
        <v>471.425</v>
      </c>
      <c r="D30" s="48">
        <v>30</v>
      </c>
      <c r="E30" s="48">
        <v>33.078</v>
      </c>
      <c r="F30" s="49" t="s">
        <v>18</v>
      </c>
      <c r="G30" s="47" t="s">
        <v>18</v>
      </c>
      <c r="H30" s="44"/>
      <c r="I30" s="35"/>
      <c r="J30" s="35"/>
      <c r="K30" s="35"/>
      <c r="L30" s="35"/>
    </row>
    <row r="31" spans="1:12" ht="12.75">
      <c r="A31" s="45" t="s">
        <v>112</v>
      </c>
      <c r="B31" s="46">
        <v>307.5</v>
      </c>
      <c r="C31" s="46">
        <v>285.6</v>
      </c>
      <c r="D31" s="48" t="s">
        <v>18</v>
      </c>
      <c r="E31" s="48" t="s">
        <v>18</v>
      </c>
      <c r="F31" s="47" t="s">
        <v>18</v>
      </c>
      <c r="G31" s="47" t="s">
        <v>18</v>
      </c>
      <c r="H31" s="35"/>
      <c r="I31" s="35"/>
      <c r="J31" s="35"/>
      <c r="K31" s="35"/>
      <c r="L31" s="35"/>
    </row>
    <row r="32" spans="1:12" ht="12.75">
      <c r="A32" s="45" t="s">
        <v>113</v>
      </c>
      <c r="B32" s="46">
        <v>873</v>
      </c>
      <c r="C32" s="46">
        <v>857</v>
      </c>
      <c r="D32" s="48">
        <v>5.295</v>
      </c>
      <c r="E32" s="48">
        <v>5.922</v>
      </c>
      <c r="F32" s="47">
        <v>66.9</v>
      </c>
      <c r="G32" s="47">
        <v>91.204</v>
      </c>
      <c r="H32" s="35"/>
      <c r="I32" s="35"/>
      <c r="J32" s="35"/>
      <c r="K32" s="35"/>
      <c r="L32" s="35"/>
    </row>
    <row r="33" spans="1:12" ht="12.75">
      <c r="A33" s="45" t="s">
        <v>114</v>
      </c>
      <c r="B33" s="46">
        <v>434.396</v>
      </c>
      <c r="C33" s="46">
        <v>378.4</v>
      </c>
      <c r="D33" s="48" t="s">
        <v>18</v>
      </c>
      <c r="E33" s="48">
        <v>8.28</v>
      </c>
      <c r="F33" s="49" t="s">
        <v>18</v>
      </c>
      <c r="G33" s="49" t="s">
        <v>18</v>
      </c>
      <c r="H33" s="44"/>
      <c r="I33" s="35"/>
      <c r="J33" s="35"/>
      <c r="K33" s="35"/>
      <c r="L33" s="35"/>
    </row>
    <row r="34" spans="1:12" ht="12.75">
      <c r="A34" s="45" t="s">
        <v>115</v>
      </c>
      <c r="B34" s="46">
        <v>922.8</v>
      </c>
      <c r="C34" s="46">
        <v>897.8</v>
      </c>
      <c r="D34" s="48" t="s">
        <v>18</v>
      </c>
      <c r="E34" s="48" t="s">
        <v>18</v>
      </c>
      <c r="F34" s="47">
        <v>2</v>
      </c>
      <c r="G34" s="47">
        <v>15.581</v>
      </c>
      <c r="H34" s="35"/>
      <c r="I34" s="35"/>
      <c r="J34" s="35"/>
      <c r="K34" s="35"/>
      <c r="L34" s="35"/>
    </row>
    <row r="35" spans="1:12" ht="12.75">
      <c r="A35" s="45" t="s">
        <v>116</v>
      </c>
      <c r="B35" s="46">
        <v>6555.033</v>
      </c>
      <c r="C35" s="46">
        <v>6082.549</v>
      </c>
      <c r="D35" s="48">
        <v>5.656</v>
      </c>
      <c r="E35" s="48">
        <v>6.874</v>
      </c>
      <c r="F35" s="47">
        <v>498.688</v>
      </c>
      <c r="G35" s="47">
        <v>593.046</v>
      </c>
      <c r="H35" s="44"/>
      <c r="I35" s="35"/>
      <c r="J35" s="35"/>
      <c r="K35" s="35"/>
      <c r="L35" s="35"/>
    </row>
    <row r="36" spans="1:12" ht="12.75">
      <c r="A36" s="45" t="s">
        <v>117</v>
      </c>
      <c r="B36" s="46">
        <v>1657.337</v>
      </c>
      <c r="C36" s="46">
        <v>1573.53</v>
      </c>
      <c r="D36" s="48">
        <v>13.228</v>
      </c>
      <c r="E36" s="48">
        <v>12.503</v>
      </c>
      <c r="F36" s="47">
        <v>53.88</v>
      </c>
      <c r="G36" s="47">
        <v>40.31</v>
      </c>
      <c r="H36" s="35"/>
      <c r="I36" s="35"/>
      <c r="J36" s="35"/>
      <c r="K36" s="35"/>
      <c r="L36" s="35"/>
    </row>
    <row r="37" spans="1:12" ht="12.75">
      <c r="A37" s="45" t="s">
        <v>118</v>
      </c>
      <c r="B37" s="46">
        <v>3143</v>
      </c>
      <c r="C37" s="46">
        <v>3154.9</v>
      </c>
      <c r="D37" s="46" t="s">
        <v>18</v>
      </c>
      <c r="E37" s="46" t="s">
        <v>18</v>
      </c>
      <c r="F37" s="47">
        <v>270</v>
      </c>
      <c r="G37" s="47">
        <v>500</v>
      </c>
      <c r="H37" s="44"/>
      <c r="I37" s="35"/>
      <c r="J37" s="35"/>
      <c r="K37" s="35"/>
      <c r="L37" s="35"/>
    </row>
    <row r="38" spans="1:12" ht="12.75">
      <c r="A38" s="45" t="s">
        <v>119</v>
      </c>
      <c r="B38" s="46">
        <v>11031</v>
      </c>
      <c r="C38" s="46">
        <v>11031</v>
      </c>
      <c r="D38" s="48" t="s">
        <v>18</v>
      </c>
      <c r="E38" s="48">
        <v>1.449</v>
      </c>
      <c r="F38" s="49" t="s">
        <v>18</v>
      </c>
      <c r="G38" s="49" t="s">
        <v>18</v>
      </c>
      <c r="H38" s="44"/>
      <c r="I38" s="44"/>
      <c r="J38" s="44"/>
      <c r="K38" s="44"/>
      <c r="L38" s="44"/>
    </row>
    <row r="39" spans="1:12" ht="12.75">
      <c r="A39" s="45"/>
      <c r="B39" s="46"/>
      <c r="C39" s="46"/>
      <c r="D39" s="46"/>
      <c r="E39" s="46"/>
      <c r="F39" s="47"/>
      <c r="G39" s="47"/>
      <c r="H39" s="35"/>
      <c r="I39" s="35"/>
      <c r="J39" s="35"/>
      <c r="K39" s="35"/>
      <c r="L39" s="35"/>
    </row>
    <row r="40" spans="1:12" ht="12.75">
      <c r="A40" s="210" t="s">
        <v>240</v>
      </c>
      <c r="B40" s="46"/>
      <c r="C40" s="46"/>
      <c r="D40" s="46"/>
      <c r="E40" s="46"/>
      <c r="F40" s="47"/>
      <c r="G40" s="47"/>
      <c r="H40" s="35"/>
      <c r="I40" s="35"/>
      <c r="J40" s="35"/>
      <c r="K40" s="35"/>
      <c r="L40" s="35"/>
    </row>
    <row r="41" spans="1:12" ht="12.75">
      <c r="A41" s="45" t="s">
        <v>120</v>
      </c>
      <c r="B41" s="46">
        <v>49057</v>
      </c>
      <c r="C41" s="46">
        <v>55000</v>
      </c>
      <c r="D41" s="46">
        <v>5.664</v>
      </c>
      <c r="E41" s="46">
        <v>6.465</v>
      </c>
      <c r="F41" s="47">
        <v>21.041</v>
      </c>
      <c r="G41" s="47">
        <v>14.021</v>
      </c>
      <c r="H41" s="44"/>
      <c r="I41" s="44"/>
      <c r="J41" s="44"/>
      <c r="K41" s="44"/>
      <c r="L41" s="44"/>
    </row>
    <row r="42" spans="1:12" ht="12.75">
      <c r="A42" s="45" t="s">
        <v>121</v>
      </c>
      <c r="B42" s="46">
        <v>26578</v>
      </c>
      <c r="C42" s="46">
        <v>26716</v>
      </c>
      <c r="D42" s="46" t="s">
        <v>18</v>
      </c>
      <c r="E42" s="46" t="s">
        <v>18</v>
      </c>
      <c r="F42" s="47">
        <v>1387.184</v>
      </c>
      <c r="G42" s="47">
        <v>895.982</v>
      </c>
      <c r="H42" s="44"/>
      <c r="I42" s="44"/>
      <c r="J42" s="44"/>
      <c r="K42" s="44"/>
      <c r="L42" s="44"/>
    </row>
    <row r="43" spans="1:12" ht="12.75">
      <c r="A43" s="45" t="s">
        <v>122</v>
      </c>
      <c r="B43" s="46">
        <v>164621</v>
      </c>
      <c r="C43" s="46">
        <v>167471.008</v>
      </c>
      <c r="D43" s="46">
        <v>19.952</v>
      </c>
      <c r="E43" s="46">
        <v>53.777</v>
      </c>
      <c r="F43" s="47">
        <v>7.477</v>
      </c>
      <c r="G43" s="47">
        <v>0.79</v>
      </c>
      <c r="H43" s="44"/>
      <c r="I43" s="44"/>
      <c r="J43" s="44"/>
      <c r="K43" s="44"/>
      <c r="L43" s="44"/>
    </row>
    <row r="44" spans="1:12" ht="12.75">
      <c r="A44" s="45" t="s">
        <v>123</v>
      </c>
      <c r="B44" s="46">
        <v>12902</v>
      </c>
      <c r="C44" s="46">
        <v>12786</v>
      </c>
      <c r="D44" s="46">
        <v>222.421</v>
      </c>
      <c r="E44" s="46">
        <v>352.884</v>
      </c>
      <c r="F44" s="47">
        <v>990.427</v>
      </c>
      <c r="G44" s="47">
        <v>968.75</v>
      </c>
      <c r="H44" s="44"/>
      <c r="I44" s="44"/>
      <c r="J44" s="44"/>
      <c r="K44" s="44"/>
      <c r="L44" s="44"/>
    </row>
    <row r="45" spans="1:12" ht="12.75">
      <c r="A45" s="45" t="s">
        <v>124</v>
      </c>
      <c r="B45" s="46">
        <v>99115</v>
      </c>
      <c r="C45" s="46">
        <v>98048</v>
      </c>
      <c r="D45" s="46">
        <v>1949.566</v>
      </c>
      <c r="E45" s="46">
        <v>2191.199</v>
      </c>
      <c r="F45" s="47">
        <v>329.437</v>
      </c>
      <c r="G45" s="47">
        <v>481.584</v>
      </c>
      <c r="H45" s="44"/>
      <c r="I45" s="44"/>
      <c r="J45" s="44"/>
      <c r="K45" s="44"/>
      <c r="L45" s="44"/>
    </row>
    <row r="46" spans="1:12" ht="12.75">
      <c r="A46" s="45" t="s">
        <v>125</v>
      </c>
      <c r="B46" s="46">
        <v>75</v>
      </c>
      <c r="C46" s="46">
        <v>72.1</v>
      </c>
      <c r="D46" s="48" t="s">
        <v>18</v>
      </c>
      <c r="E46" s="48" t="s">
        <v>18</v>
      </c>
      <c r="F46" s="49" t="s">
        <v>18</v>
      </c>
      <c r="G46" s="49" t="s">
        <v>18</v>
      </c>
      <c r="H46" s="44"/>
      <c r="I46" s="44"/>
      <c r="J46" s="44"/>
      <c r="K46" s="44"/>
      <c r="L46" s="44"/>
    </row>
    <row r="47" spans="1:12" ht="12.75">
      <c r="A47" s="45" t="s">
        <v>126</v>
      </c>
      <c r="B47" s="46">
        <v>4658</v>
      </c>
      <c r="C47" s="46">
        <v>4588</v>
      </c>
      <c r="D47" s="46">
        <v>13.477</v>
      </c>
      <c r="E47" s="46">
        <v>14.92</v>
      </c>
      <c r="F47" s="47" t="s">
        <v>18</v>
      </c>
      <c r="G47" s="49" t="s">
        <v>18</v>
      </c>
      <c r="H47" s="44"/>
      <c r="I47" s="44"/>
      <c r="J47" s="44"/>
      <c r="K47" s="44"/>
      <c r="L47" s="44"/>
    </row>
    <row r="48" spans="1:12" ht="12.75">
      <c r="A48" s="45" t="s">
        <v>127</v>
      </c>
      <c r="B48" s="46">
        <v>30193</v>
      </c>
      <c r="C48" s="46">
        <v>30293.1</v>
      </c>
      <c r="D48" s="46">
        <v>192.529</v>
      </c>
      <c r="E48" s="46">
        <v>234.859</v>
      </c>
      <c r="F48" s="47">
        <v>960</v>
      </c>
      <c r="G48" s="47">
        <v>1223.898</v>
      </c>
      <c r="H48" s="44"/>
      <c r="I48" s="44"/>
      <c r="J48" s="44"/>
      <c r="K48" s="44"/>
      <c r="L48" s="44"/>
    </row>
    <row r="49" spans="1:12" ht="12.75">
      <c r="A49" s="45" t="s">
        <v>128</v>
      </c>
      <c r="B49" s="46">
        <v>1047</v>
      </c>
      <c r="C49" s="46">
        <v>1041.6</v>
      </c>
      <c r="D49" s="48" t="s">
        <v>18</v>
      </c>
      <c r="E49" s="48" t="s">
        <v>18</v>
      </c>
      <c r="F49" s="49" t="s">
        <v>18</v>
      </c>
      <c r="G49" s="47" t="s">
        <v>18</v>
      </c>
      <c r="H49" s="44"/>
      <c r="I49" s="44"/>
      <c r="J49" s="44"/>
      <c r="K49" s="44"/>
      <c r="L49" s="44"/>
    </row>
    <row r="50" spans="1:12" ht="12.75">
      <c r="A50" s="45" t="s">
        <v>129</v>
      </c>
      <c r="B50" s="46">
        <v>8960</v>
      </c>
      <c r="C50" s="46">
        <v>9457</v>
      </c>
      <c r="D50" s="48" t="s">
        <v>18</v>
      </c>
      <c r="E50" s="48" t="s">
        <v>18</v>
      </c>
      <c r="F50" s="47">
        <v>5.4</v>
      </c>
      <c r="G50" s="47">
        <v>9.253</v>
      </c>
      <c r="H50" s="44"/>
      <c r="I50" s="44"/>
      <c r="J50" s="44"/>
      <c r="K50" s="44"/>
      <c r="L50" s="44"/>
    </row>
    <row r="51" spans="1:12" ht="13.5" thickBot="1">
      <c r="A51" s="50" t="s">
        <v>130</v>
      </c>
      <c r="B51" s="51">
        <v>1609</v>
      </c>
      <c r="C51" s="51">
        <v>1600</v>
      </c>
      <c r="D51" s="51">
        <v>4.583</v>
      </c>
      <c r="E51" s="51">
        <v>5.978</v>
      </c>
      <c r="F51" s="52" t="s">
        <v>18</v>
      </c>
      <c r="G51" s="52">
        <v>1.319</v>
      </c>
      <c r="H51" s="44"/>
      <c r="I51" s="44"/>
      <c r="J51" s="44"/>
      <c r="K51" s="44"/>
      <c r="L51" s="44"/>
    </row>
    <row r="52" spans="1:12" ht="12.75">
      <c r="A52" s="53" t="s">
        <v>131</v>
      </c>
      <c r="B52" s="53"/>
      <c r="C52" s="53"/>
      <c r="D52" s="54"/>
      <c r="E52" s="54"/>
      <c r="F52" s="54"/>
      <c r="G52" s="54"/>
      <c r="H52" s="44"/>
      <c r="I52" s="44"/>
      <c r="J52" s="44"/>
      <c r="K52" s="44"/>
      <c r="L52" s="44"/>
    </row>
    <row r="53" ht="12.75">
      <c r="A53" s="55"/>
    </row>
    <row r="54" ht="12.75">
      <c r="A54" s="55"/>
    </row>
    <row r="55" spans="1:7" ht="12.75">
      <c r="A55" s="55"/>
      <c r="B55" s="44"/>
      <c r="C55" s="44"/>
      <c r="D55" s="35"/>
      <c r="E55" s="44"/>
      <c r="F55" s="44"/>
      <c r="G55" s="35"/>
    </row>
    <row r="56" spans="1:7" ht="12.75">
      <c r="A56" s="55"/>
      <c r="B56" s="44"/>
      <c r="C56" s="44"/>
      <c r="D56" s="44"/>
      <c r="E56" s="44"/>
      <c r="F56" s="44"/>
      <c r="G56" s="44"/>
    </row>
    <row r="57" spans="1:7" ht="12.75">
      <c r="A57" s="55"/>
      <c r="B57" s="44"/>
      <c r="C57" s="44"/>
      <c r="D57" s="44"/>
      <c r="E57" s="44"/>
      <c r="F57" s="44"/>
      <c r="G57" s="44"/>
    </row>
    <row r="58" spans="1:7" ht="12.75">
      <c r="A58" s="55"/>
      <c r="B58" s="35"/>
      <c r="C58" s="35"/>
      <c r="D58" s="35"/>
      <c r="E58" s="35"/>
      <c r="F58" s="44"/>
      <c r="G58" s="35"/>
    </row>
    <row r="59" spans="1:7" ht="12.75">
      <c r="A59" s="55"/>
      <c r="B59" s="35"/>
      <c r="C59" s="35"/>
      <c r="D59" s="35"/>
      <c r="E59" s="35"/>
      <c r="F59" s="44"/>
      <c r="G59" s="35"/>
    </row>
    <row r="60" spans="1:7" ht="12.75">
      <c r="A60" s="55"/>
      <c r="B60" s="35"/>
      <c r="C60" s="35"/>
      <c r="D60" s="35"/>
      <c r="E60" s="35"/>
      <c r="F60" s="44"/>
      <c r="G60" s="35"/>
    </row>
    <row r="61" spans="1:7" ht="12.75">
      <c r="A61" s="55"/>
      <c r="B61" s="35"/>
      <c r="C61" s="35"/>
      <c r="D61" s="35"/>
      <c r="E61" s="35"/>
      <c r="F61" s="44"/>
      <c r="G61" s="35"/>
    </row>
    <row r="62" ht="12.75">
      <c r="A62" s="55"/>
    </row>
    <row r="63" ht="12.75">
      <c r="A63" s="55"/>
    </row>
    <row r="64" ht="12.75">
      <c r="A64" s="55"/>
    </row>
    <row r="65" ht="12.75">
      <c r="A65" s="55"/>
    </row>
    <row r="66" ht="12.75">
      <c r="A66" s="55"/>
    </row>
    <row r="67" ht="12.75">
      <c r="A67" s="55"/>
    </row>
    <row r="68" ht="12.75">
      <c r="A68" s="55"/>
    </row>
    <row r="69" ht="12.75">
      <c r="A69" s="55"/>
    </row>
    <row r="70" ht="12.75">
      <c r="A70" s="55"/>
    </row>
    <row r="71" ht="12.75">
      <c r="A71" s="55"/>
    </row>
    <row r="72" ht="12.75">
      <c r="A72" s="55"/>
    </row>
    <row r="73" spans="1:2" ht="12.75">
      <c r="A73" s="56"/>
      <c r="B73" s="35"/>
    </row>
    <row r="74" ht="12.75">
      <c r="A74" s="55"/>
    </row>
    <row r="75" spans="1:2" ht="12.75">
      <c r="A75" s="56"/>
      <c r="B75" s="35"/>
    </row>
    <row r="76" ht="12.75">
      <c r="A76" s="55"/>
    </row>
    <row r="77" spans="1:2" ht="12.75">
      <c r="A77" s="56"/>
      <c r="B77" s="35"/>
    </row>
    <row r="78" ht="12.75">
      <c r="A78" s="55"/>
    </row>
    <row r="79" spans="1:2" ht="12.75">
      <c r="A79" s="56"/>
      <c r="B79" s="35"/>
    </row>
    <row r="80" ht="12.75">
      <c r="A80" s="55"/>
    </row>
    <row r="81" spans="1:2" ht="12.75">
      <c r="A81" s="56"/>
      <c r="B81" s="35"/>
    </row>
    <row r="82" ht="12.75">
      <c r="A82" s="55"/>
    </row>
    <row r="83" ht="12.75">
      <c r="A83" s="55"/>
    </row>
    <row r="84" ht="12.75">
      <c r="A84" s="55"/>
    </row>
    <row r="85" ht="12.75">
      <c r="A85" s="55"/>
    </row>
    <row r="86" ht="12.75">
      <c r="A86" s="55"/>
    </row>
    <row r="87" ht="12.75">
      <c r="A87" s="55"/>
    </row>
    <row r="88" ht="12.75">
      <c r="A88" s="55"/>
    </row>
    <row r="89" ht="12.75">
      <c r="A89" s="55"/>
    </row>
    <row r="90" ht="12.75">
      <c r="A90" s="55"/>
    </row>
    <row r="113" ht="12.75">
      <c r="E113" s="35"/>
    </row>
  </sheetData>
  <mergeCells count="5">
    <mergeCell ref="B5:C5"/>
    <mergeCell ref="D5:E5"/>
    <mergeCell ref="F5:G5"/>
    <mergeCell ref="A1:G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65" r:id="rId1"/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4"/>
  <dimension ref="A1:K90"/>
  <sheetViews>
    <sheetView showGridLines="0" zoomScale="75" zoomScaleNormal="75" workbookViewId="0" topLeftCell="A1">
      <selection activeCell="A3" sqref="A3:J3"/>
    </sheetView>
  </sheetViews>
  <sheetFormatPr defaultColWidth="11.421875" defaultRowHeight="12.75"/>
  <cols>
    <col min="1" max="1" width="28.7109375" style="4" customWidth="1"/>
    <col min="2" max="10" width="12.7109375" style="4" customWidth="1"/>
    <col min="11" max="11" width="11.421875" style="3" customWidth="1"/>
    <col min="12" max="16384" width="11.421875" style="4" customWidth="1"/>
  </cols>
  <sheetData>
    <row r="1" spans="1:11" s="2" customFormat="1" ht="18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1"/>
    </row>
    <row r="2" spans="1:10" ht="12.7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5">
      <c r="A3" s="252" t="s">
        <v>250</v>
      </c>
      <c r="B3" s="252"/>
      <c r="C3" s="252"/>
      <c r="D3" s="252"/>
      <c r="E3" s="252"/>
      <c r="F3" s="252"/>
      <c r="G3" s="252"/>
      <c r="H3" s="252"/>
      <c r="I3" s="255"/>
      <c r="J3" s="255"/>
    </row>
    <row r="4" spans="1:10" ht="15.75" thickBot="1">
      <c r="A4" s="112"/>
      <c r="B4" s="111"/>
      <c r="C4" s="111"/>
      <c r="D4" s="111"/>
      <c r="E4" s="111"/>
      <c r="F4" s="111"/>
      <c r="G4" s="111"/>
      <c r="H4" s="111"/>
      <c r="I4" s="3"/>
      <c r="J4" s="3"/>
    </row>
    <row r="5" spans="1:10" ht="12.75">
      <c r="A5" s="193"/>
      <c r="B5" s="195"/>
      <c r="C5" s="195"/>
      <c r="D5" s="195"/>
      <c r="E5" s="253" t="s">
        <v>132</v>
      </c>
      <c r="F5" s="247"/>
      <c r="G5" s="247"/>
      <c r="H5" s="247"/>
      <c r="I5" s="247"/>
      <c r="J5" s="247"/>
    </row>
    <row r="6" spans="1:10" ht="12.75">
      <c r="A6" s="6" t="s">
        <v>1</v>
      </c>
      <c r="B6" s="7" t="s">
        <v>5</v>
      </c>
      <c r="C6" s="7" t="s">
        <v>133</v>
      </c>
      <c r="D6" s="7" t="s">
        <v>134</v>
      </c>
      <c r="E6" s="8"/>
      <c r="F6" s="248" t="s">
        <v>135</v>
      </c>
      <c r="G6" s="250"/>
      <c r="H6" s="249"/>
      <c r="I6" s="248" t="s">
        <v>136</v>
      </c>
      <c r="J6" s="250"/>
    </row>
    <row r="7" spans="1:10" ht="12.75">
      <c r="A7" s="6" t="s">
        <v>4</v>
      </c>
      <c r="B7" s="8"/>
      <c r="C7" s="8"/>
      <c r="D7" s="8"/>
      <c r="E7" s="7" t="s">
        <v>5</v>
      </c>
      <c r="F7" s="7" t="s">
        <v>137</v>
      </c>
      <c r="G7" s="248" t="s">
        <v>138</v>
      </c>
      <c r="H7" s="249"/>
      <c r="I7" s="8"/>
      <c r="J7" s="7" t="s">
        <v>137</v>
      </c>
    </row>
    <row r="8" spans="1:10" ht="13.5" thickBot="1">
      <c r="A8" s="6"/>
      <c r="B8" s="8"/>
      <c r="C8" s="8"/>
      <c r="D8" s="8"/>
      <c r="E8" s="8"/>
      <c r="F8" s="7" t="s">
        <v>139</v>
      </c>
      <c r="G8" s="7" t="s">
        <v>140</v>
      </c>
      <c r="H8" s="7" t="s">
        <v>141</v>
      </c>
      <c r="I8" s="7" t="s">
        <v>140</v>
      </c>
      <c r="J8" s="7" t="s">
        <v>142</v>
      </c>
    </row>
    <row r="9" spans="1:10" ht="12.75">
      <c r="A9" s="9" t="s">
        <v>14</v>
      </c>
      <c r="B9" s="10">
        <v>48800</v>
      </c>
      <c r="C9" s="57">
        <v>18162</v>
      </c>
      <c r="D9" s="57">
        <v>4437</v>
      </c>
      <c r="E9" s="10">
        <v>26201</v>
      </c>
      <c r="F9" s="57">
        <v>2204</v>
      </c>
      <c r="G9" s="57" t="s">
        <v>18</v>
      </c>
      <c r="H9" s="57">
        <v>3935</v>
      </c>
      <c r="I9" s="57" t="s">
        <v>18</v>
      </c>
      <c r="J9" s="57">
        <v>20062</v>
      </c>
    </row>
    <row r="10" spans="1:10" ht="12.75">
      <c r="A10" s="12" t="s">
        <v>15</v>
      </c>
      <c r="B10" s="13">
        <v>87292</v>
      </c>
      <c r="C10" s="58">
        <v>23550</v>
      </c>
      <c r="D10" s="58">
        <v>5632</v>
      </c>
      <c r="E10" s="13">
        <v>58110</v>
      </c>
      <c r="F10" s="58">
        <v>2260</v>
      </c>
      <c r="G10" s="58" t="s">
        <v>18</v>
      </c>
      <c r="H10" s="58">
        <v>1749</v>
      </c>
      <c r="I10" s="58" t="s">
        <v>18</v>
      </c>
      <c r="J10" s="58">
        <v>54101</v>
      </c>
    </row>
    <row r="11" spans="1:10" ht="12.75">
      <c r="A11" s="12" t="s">
        <v>16</v>
      </c>
      <c r="B11" s="13">
        <v>117948</v>
      </c>
      <c r="C11" s="58">
        <v>37119</v>
      </c>
      <c r="D11" s="58">
        <v>3682</v>
      </c>
      <c r="E11" s="13">
        <v>77147</v>
      </c>
      <c r="F11" s="58">
        <v>5956</v>
      </c>
      <c r="G11" s="58" t="s">
        <v>18</v>
      </c>
      <c r="H11" s="58">
        <v>4151</v>
      </c>
      <c r="I11" s="58" t="s">
        <v>18</v>
      </c>
      <c r="J11" s="58">
        <v>67040</v>
      </c>
    </row>
    <row r="12" spans="1:10" ht="12.75">
      <c r="A12" s="12" t="s">
        <v>17</v>
      </c>
      <c r="B12" s="13">
        <v>59327</v>
      </c>
      <c r="C12" s="58">
        <v>16304</v>
      </c>
      <c r="D12" s="58">
        <v>1792</v>
      </c>
      <c r="E12" s="13">
        <v>41231</v>
      </c>
      <c r="F12" s="58">
        <v>3229</v>
      </c>
      <c r="G12" s="58" t="s">
        <v>18</v>
      </c>
      <c r="H12" s="58">
        <v>1670</v>
      </c>
      <c r="I12" s="58" t="s">
        <v>18</v>
      </c>
      <c r="J12" s="58">
        <v>36332</v>
      </c>
    </row>
    <row r="13" spans="1:10" ht="12.75">
      <c r="A13" s="16" t="s">
        <v>19</v>
      </c>
      <c r="B13" s="17">
        <v>313367</v>
      </c>
      <c r="C13" s="59">
        <v>95135</v>
      </c>
      <c r="D13" s="59">
        <v>15543</v>
      </c>
      <c r="E13" s="17">
        <v>202689</v>
      </c>
      <c r="F13" s="59">
        <v>13649</v>
      </c>
      <c r="G13" s="59" t="s">
        <v>18</v>
      </c>
      <c r="H13" s="59">
        <v>11505</v>
      </c>
      <c r="I13" s="59" t="s">
        <v>18</v>
      </c>
      <c r="J13" s="59">
        <v>177535</v>
      </c>
    </row>
    <row r="14" spans="1:10" ht="12.75">
      <c r="A14" s="12"/>
      <c r="B14" s="13"/>
      <c r="C14" s="58"/>
      <c r="D14" s="58"/>
      <c r="E14" s="13"/>
      <c r="F14" s="58"/>
      <c r="G14" s="58"/>
      <c r="H14" s="58"/>
      <c r="I14" s="58"/>
      <c r="J14" s="58"/>
    </row>
    <row r="15" spans="1:10" ht="12.75">
      <c r="A15" s="16" t="s">
        <v>20</v>
      </c>
      <c r="B15" s="17">
        <v>100535</v>
      </c>
      <c r="C15" s="59">
        <v>14339</v>
      </c>
      <c r="D15" s="59">
        <v>3502</v>
      </c>
      <c r="E15" s="17">
        <v>82694</v>
      </c>
      <c r="F15" s="59">
        <v>6331</v>
      </c>
      <c r="G15" s="59">
        <v>639</v>
      </c>
      <c r="H15" s="59">
        <v>5692</v>
      </c>
      <c r="I15" s="59">
        <v>2555</v>
      </c>
      <c r="J15" s="59">
        <v>67477</v>
      </c>
    </row>
    <row r="16" spans="1:10" ht="12.75">
      <c r="A16" s="12"/>
      <c r="B16" s="13"/>
      <c r="C16" s="58"/>
      <c r="D16" s="58"/>
      <c r="E16" s="13"/>
      <c r="F16" s="58"/>
      <c r="G16" s="58"/>
      <c r="H16" s="58"/>
      <c r="I16" s="58"/>
      <c r="J16" s="58"/>
    </row>
    <row r="17" spans="1:10" ht="12.75">
      <c r="A17" s="16" t="s">
        <v>21</v>
      </c>
      <c r="B17" s="17">
        <v>75601</v>
      </c>
      <c r="C17" s="59">
        <v>2752</v>
      </c>
      <c r="D17" s="59">
        <v>2023</v>
      </c>
      <c r="E17" s="17">
        <v>70826</v>
      </c>
      <c r="F17" s="59">
        <v>9486</v>
      </c>
      <c r="G17" s="60">
        <v>619</v>
      </c>
      <c r="H17" s="60">
        <v>8818</v>
      </c>
      <c r="I17" s="60">
        <v>3403</v>
      </c>
      <c r="J17" s="59">
        <v>48500</v>
      </c>
    </row>
    <row r="18" spans="1:10" ht="12.75">
      <c r="A18" s="12"/>
      <c r="B18" s="13"/>
      <c r="C18" s="58"/>
      <c r="D18" s="58"/>
      <c r="E18" s="13"/>
      <c r="F18" s="58"/>
      <c r="G18" s="58"/>
      <c r="H18" s="58"/>
      <c r="I18" s="58"/>
      <c r="J18" s="58"/>
    </row>
    <row r="19" spans="1:10" ht="12.75">
      <c r="A19" s="12" t="s">
        <v>22</v>
      </c>
      <c r="B19" s="13">
        <v>102827</v>
      </c>
      <c r="C19" s="58">
        <v>3856</v>
      </c>
      <c r="D19" s="58">
        <v>2305</v>
      </c>
      <c r="E19" s="13">
        <v>96666</v>
      </c>
      <c r="F19" s="58">
        <v>11565</v>
      </c>
      <c r="G19" s="58">
        <v>6192</v>
      </c>
      <c r="H19" s="58">
        <v>6324</v>
      </c>
      <c r="I19" s="58">
        <v>31856</v>
      </c>
      <c r="J19" s="58">
        <v>40729</v>
      </c>
    </row>
    <row r="20" spans="1:10" ht="12.75">
      <c r="A20" s="12" t="s">
        <v>23</v>
      </c>
      <c r="B20" s="13">
        <v>188528</v>
      </c>
      <c r="C20" s="58">
        <v>16605</v>
      </c>
      <c r="D20" s="58">
        <v>6023</v>
      </c>
      <c r="E20" s="13">
        <v>165900</v>
      </c>
      <c r="F20" s="58">
        <v>19012</v>
      </c>
      <c r="G20" s="58">
        <v>16220</v>
      </c>
      <c r="H20" s="58">
        <v>8413</v>
      </c>
      <c r="I20" s="58">
        <v>72727</v>
      </c>
      <c r="J20" s="58">
        <v>49528</v>
      </c>
    </row>
    <row r="21" spans="1:10" ht="12.75">
      <c r="A21" s="12" t="s">
        <v>24</v>
      </c>
      <c r="B21" s="13">
        <v>78844</v>
      </c>
      <c r="C21" s="58">
        <v>5675</v>
      </c>
      <c r="D21" s="58">
        <v>2680</v>
      </c>
      <c r="E21" s="13">
        <v>70489</v>
      </c>
      <c r="F21" s="58">
        <v>7021</v>
      </c>
      <c r="G21" s="58">
        <v>6310</v>
      </c>
      <c r="H21" s="58">
        <v>4565</v>
      </c>
      <c r="I21" s="58">
        <v>27116</v>
      </c>
      <c r="J21" s="58">
        <v>25477</v>
      </c>
    </row>
    <row r="22" spans="1:10" ht="12.75">
      <c r="A22" s="16" t="s">
        <v>25</v>
      </c>
      <c r="B22" s="17">
        <v>370199</v>
      </c>
      <c r="C22" s="59">
        <v>26136</v>
      </c>
      <c r="D22" s="59">
        <v>11008</v>
      </c>
      <c r="E22" s="17">
        <v>333055</v>
      </c>
      <c r="F22" s="59">
        <v>37598</v>
      </c>
      <c r="G22" s="59">
        <v>28722</v>
      </c>
      <c r="H22" s="59">
        <v>19302</v>
      </c>
      <c r="I22" s="59">
        <v>131699</v>
      </c>
      <c r="J22" s="59">
        <v>115734</v>
      </c>
    </row>
    <row r="23" spans="1:10" ht="12.75">
      <c r="A23" s="12"/>
      <c r="B23" s="13"/>
      <c r="C23" s="58"/>
      <c r="D23" s="58"/>
      <c r="E23" s="13"/>
      <c r="F23" s="58"/>
      <c r="G23" s="58"/>
      <c r="H23" s="58"/>
      <c r="I23" s="58"/>
      <c r="J23" s="58"/>
    </row>
    <row r="24" spans="1:10" ht="12.75">
      <c r="A24" s="16" t="s">
        <v>26</v>
      </c>
      <c r="B24" s="17">
        <v>915547</v>
      </c>
      <c r="C24" s="59">
        <v>136520</v>
      </c>
      <c r="D24" s="59">
        <v>15623</v>
      </c>
      <c r="E24" s="17">
        <v>763404</v>
      </c>
      <c r="F24" s="59">
        <v>42753</v>
      </c>
      <c r="G24" s="59">
        <v>17402</v>
      </c>
      <c r="H24" s="59">
        <v>48289</v>
      </c>
      <c r="I24" s="59">
        <v>142214</v>
      </c>
      <c r="J24" s="59">
        <v>512746</v>
      </c>
    </row>
    <row r="25" spans="1:10" ht="12.75">
      <c r="A25" s="12"/>
      <c r="B25" s="13"/>
      <c r="C25" s="58"/>
      <c r="D25" s="58"/>
      <c r="E25" s="13"/>
      <c r="F25" s="58"/>
      <c r="G25" s="58"/>
      <c r="H25" s="58"/>
      <c r="I25" s="58"/>
      <c r="J25" s="58"/>
    </row>
    <row r="26" spans="1:10" ht="12.75">
      <c r="A26" s="16" t="s">
        <v>27</v>
      </c>
      <c r="B26" s="17">
        <v>249578</v>
      </c>
      <c r="C26" s="59">
        <v>46289</v>
      </c>
      <c r="D26" s="59">
        <v>3722</v>
      </c>
      <c r="E26" s="17">
        <v>199567</v>
      </c>
      <c r="F26" s="59">
        <v>15800</v>
      </c>
      <c r="G26" s="59">
        <v>2131</v>
      </c>
      <c r="H26" s="59">
        <v>13591</v>
      </c>
      <c r="I26" s="59">
        <v>1034</v>
      </c>
      <c r="J26" s="59">
        <v>167011</v>
      </c>
    </row>
    <row r="27" spans="1:10" ht="12.75">
      <c r="A27" s="12"/>
      <c r="B27" s="13"/>
      <c r="C27" s="58"/>
      <c r="D27" s="58"/>
      <c r="E27" s="13"/>
      <c r="F27" s="58"/>
      <c r="G27" s="58"/>
      <c r="H27" s="58"/>
      <c r="I27" s="58"/>
      <c r="J27" s="58"/>
    </row>
    <row r="28" spans="1:10" ht="12.75">
      <c r="A28" s="12" t="s">
        <v>28</v>
      </c>
      <c r="B28" s="13">
        <v>971694</v>
      </c>
      <c r="C28" s="58">
        <v>153118</v>
      </c>
      <c r="D28" s="58">
        <v>37684</v>
      </c>
      <c r="E28" s="13">
        <v>780892</v>
      </c>
      <c r="F28" s="58">
        <v>55767</v>
      </c>
      <c r="G28" s="58" t="s">
        <v>18</v>
      </c>
      <c r="H28" s="58">
        <v>52739</v>
      </c>
      <c r="I28" s="58" t="s">
        <v>18</v>
      </c>
      <c r="J28" s="58">
        <v>672386</v>
      </c>
    </row>
    <row r="29" spans="1:10" ht="12.75">
      <c r="A29" s="12" t="s">
        <v>29</v>
      </c>
      <c r="B29" s="13">
        <v>1192194</v>
      </c>
      <c r="C29" s="58">
        <v>192492</v>
      </c>
      <c r="D29" s="58">
        <v>19458</v>
      </c>
      <c r="E29" s="13">
        <v>980244</v>
      </c>
      <c r="F29" s="58">
        <v>65242</v>
      </c>
      <c r="G29" s="58">
        <v>161</v>
      </c>
      <c r="H29" s="58">
        <v>77429</v>
      </c>
      <c r="I29" s="58">
        <v>2192</v>
      </c>
      <c r="J29" s="58">
        <v>835220</v>
      </c>
    </row>
    <row r="30" spans="1:10" ht="12.75">
      <c r="A30" s="12" t="s">
        <v>30</v>
      </c>
      <c r="B30" s="13">
        <v>1020371</v>
      </c>
      <c r="C30" s="58">
        <v>192141</v>
      </c>
      <c r="D30" s="58">
        <v>15974</v>
      </c>
      <c r="E30" s="13">
        <v>812256</v>
      </c>
      <c r="F30" s="58">
        <v>17575</v>
      </c>
      <c r="G30" s="58">
        <v>3306</v>
      </c>
      <c r="H30" s="58">
        <v>65286</v>
      </c>
      <c r="I30" s="58">
        <v>35780</v>
      </c>
      <c r="J30" s="58">
        <v>690309</v>
      </c>
    </row>
    <row r="31" spans="1:10" ht="12.75">
      <c r="A31" s="16" t="s">
        <v>31</v>
      </c>
      <c r="B31" s="17">
        <v>3184259</v>
      </c>
      <c r="C31" s="59">
        <v>537751</v>
      </c>
      <c r="D31" s="59">
        <v>73116</v>
      </c>
      <c r="E31" s="17">
        <v>2573392</v>
      </c>
      <c r="F31" s="59">
        <v>138584</v>
      </c>
      <c r="G31" s="59">
        <v>3467</v>
      </c>
      <c r="H31" s="59">
        <v>195454</v>
      </c>
      <c r="I31" s="59">
        <v>37972</v>
      </c>
      <c r="J31" s="59">
        <v>2197915</v>
      </c>
    </row>
    <row r="32" spans="1:10" ht="12.75">
      <c r="A32" s="12"/>
      <c r="B32" s="13"/>
      <c r="C32" s="58"/>
      <c r="D32" s="58"/>
      <c r="E32" s="13"/>
      <c r="F32" s="58"/>
      <c r="G32" s="58"/>
      <c r="H32" s="58"/>
      <c r="I32" s="58"/>
      <c r="J32" s="58"/>
    </row>
    <row r="33" spans="1:10" ht="12.75">
      <c r="A33" s="12" t="s">
        <v>32</v>
      </c>
      <c r="B33" s="13">
        <v>365037</v>
      </c>
      <c r="C33" s="58">
        <v>110628</v>
      </c>
      <c r="D33" s="58">
        <v>6371</v>
      </c>
      <c r="E33" s="13">
        <v>248038</v>
      </c>
      <c r="F33" s="58">
        <v>13429</v>
      </c>
      <c r="G33" s="58" t="s">
        <v>18</v>
      </c>
      <c r="H33" s="58">
        <v>15244</v>
      </c>
      <c r="I33" s="58" t="s">
        <v>18</v>
      </c>
      <c r="J33" s="58">
        <v>219365</v>
      </c>
    </row>
    <row r="34" spans="1:10" ht="12.75">
      <c r="A34" s="12" t="s">
        <v>33</v>
      </c>
      <c r="B34" s="13">
        <v>247945</v>
      </c>
      <c r="C34" s="58">
        <v>58863</v>
      </c>
      <c r="D34" s="58">
        <v>4264</v>
      </c>
      <c r="E34" s="13">
        <v>184818</v>
      </c>
      <c r="F34" s="58">
        <v>8792</v>
      </c>
      <c r="G34" s="58" t="s">
        <v>18</v>
      </c>
      <c r="H34" s="58">
        <v>17294</v>
      </c>
      <c r="I34" s="58" t="s">
        <v>18</v>
      </c>
      <c r="J34" s="58">
        <v>158732</v>
      </c>
    </row>
    <row r="35" spans="1:10" ht="12.75">
      <c r="A35" s="12" t="s">
        <v>34</v>
      </c>
      <c r="B35" s="13">
        <v>405382</v>
      </c>
      <c r="C35" s="58">
        <v>91837</v>
      </c>
      <c r="D35" s="58">
        <v>6375</v>
      </c>
      <c r="E35" s="13">
        <v>307170</v>
      </c>
      <c r="F35" s="58">
        <v>18410</v>
      </c>
      <c r="G35" s="61">
        <v>334</v>
      </c>
      <c r="H35" s="58">
        <v>40045</v>
      </c>
      <c r="I35" s="61">
        <v>2055</v>
      </c>
      <c r="J35" s="58">
        <v>246326</v>
      </c>
    </row>
    <row r="36" spans="1:10" ht="12.75">
      <c r="A36" s="12" t="s">
        <v>35</v>
      </c>
      <c r="B36" s="13">
        <v>156086</v>
      </c>
      <c r="C36" s="58">
        <v>31893</v>
      </c>
      <c r="D36" s="58">
        <v>3357</v>
      </c>
      <c r="E36" s="13">
        <v>120836</v>
      </c>
      <c r="F36" s="58">
        <v>8888</v>
      </c>
      <c r="G36" s="58" t="s">
        <v>18</v>
      </c>
      <c r="H36" s="58">
        <v>10720</v>
      </c>
      <c r="I36" s="58" t="s">
        <v>18</v>
      </c>
      <c r="J36" s="58">
        <v>101228</v>
      </c>
    </row>
    <row r="37" spans="1:10" ht="12.75">
      <c r="A37" s="16" t="s">
        <v>36</v>
      </c>
      <c r="B37" s="17">
        <v>1174450</v>
      </c>
      <c r="C37" s="59">
        <v>293221</v>
      </c>
      <c r="D37" s="59">
        <v>20367</v>
      </c>
      <c r="E37" s="17">
        <v>860862</v>
      </c>
      <c r="F37" s="59">
        <v>49519</v>
      </c>
      <c r="G37" s="60">
        <v>334</v>
      </c>
      <c r="H37" s="59">
        <v>83303</v>
      </c>
      <c r="I37" s="60">
        <v>2055</v>
      </c>
      <c r="J37" s="59">
        <v>725651</v>
      </c>
    </row>
    <row r="38" spans="1:10" ht="12.75">
      <c r="A38" s="12"/>
      <c r="B38" s="13"/>
      <c r="C38" s="58"/>
      <c r="D38" s="58"/>
      <c r="E38" s="13"/>
      <c r="F38" s="58"/>
      <c r="G38" s="58"/>
      <c r="H38" s="58"/>
      <c r="I38" s="58"/>
      <c r="J38" s="58"/>
    </row>
    <row r="39" spans="1:10" ht="12.75">
      <c r="A39" s="16" t="s">
        <v>37</v>
      </c>
      <c r="B39" s="17">
        <v>358048</v>
      </c>
      <c r="C39" s="59">
        <v>86693</v>
      </c>
      <c r="D39" s="59">
        <v>9698</v>
      </c>
      <c r="E39" s="17">
        <v>261657</v>
      </c>
      <c r="F39" s="59">
        <v>14378</v>
      </c>
      <c r="G39" s="59" t="s">
        <v>18</v>
      </c>
      <c r="H39" s="59">
        <v>9249</v>
      </c>
      <c r="I39" s="60">
        <v>728</v>
      </c>
      <c r="J39" s="59">
        <v>237302</v>
      </c>
    </row>
    <row r="40" spans="1:10" ht="12.75">
      <c r="A40" s="12"/>
      <c r="B40" s="13"/>
      <c r="C40" s="58"/>
      <c r="D40" s="58"/>
      <c r="E40" s="13"/>
      <c r="F40" s="58"/>
      <c r="G40" s="58"/>
      <c r="H40" s="58"/>
      <c r="I40" s="58"/>
      <c r="J40" s="58"/>
    </row>
    <row r="41" spans="1:10" ht="12.75">
      <c r="A41" s="12" t="s">
        <v>38</v>
      </c>
      <c r="B41" s="13">
        <v>234344</v>
      </c>
      <c r="C41" s="58">
        <v>36840</v>
      </c>
      <c r="D41" s="58">
        <v>3884</v>
      </c>
      <c r="E41" s="13">
        <v>193620</v>
      </c>
      <c r="F41" s="58">
        <v>11336</v>
      </c>
      <c r="G41" s="58">
        <v>1277</v>
      </c>
      <c r="H41" s="58">
        <v>13340</v>
      </c>
      <c r="I41" s="58">
        <v>8343</v>
      </c>
      <c r="J41" s="58">
        <v>159324</v>
      </c>
    </row>
    <row r="42" spans="1:10" ht="12.75">
      <c r="A42" s="12" t="s">
        <v>39</v>
      </c>
      <c r="B42" s="13">
        <v>543860</v>
      </c>
      <c r="C42" s="58">
        <v>56723</v>
      </c>
      <c r="D42" s="58">
        <v>6639</v>
      </c>
      <c r="E42" s="13">
        <v>480498</v>
      </c>
      <c r="F42" s="58">
        <v>34730</v>
      </c>
      <c r="G42" s="58">
        <v>25620</v>
      </c>
      <c r="H42" s="58">
        <v>12965</v>
      </c>
      <c r="I42" s="58">
        <v>174065</v>
      </c>
      <c r="J42" s="58">
        <v>233118</v>
      </c>
    </row>
    <row r="43" spans="1:10" ht="12.75">
      <c r="A43" s="12" t="s">
        <v>40</v>
      </c>
      <c r="B43" s="13">
        <v>891526</v>
      </c>
      <c r="C43" s="58">
        <v>183031</v>
      </c>
      <c r="D43" s="58">
        <v>12649</v>
      </c>
      <c r="E43" s="13">
        <v>695846</v>
      </c>
      <c r="F43" s="58">
        <v>35167</v>
      </c>
      <c r="G43" s="58">
        <v>33318</v>
      </c>
      <c r="H43" s="58">
        <v>35583</v>
      </c>
      <c r="I43" s="58">
        <v>252654</v>
      </c>
      <c r="J43" s="58">
        <v>339124</v>
      </c>
    </row>
    <row r="44" spans="1:10" ht="12.75">
      <c r="A44" s="12" t="s">
        <v>41</v>
      </c>
      <c r="B44" s="13">
        <v>414920</v>
      </c>
      <c r="C44" s="58">
        <v>51328</v>
      </c>
      <c r="D44" s="58">
        <v>5653</v>
      </c>
      <c r="E44" s="13">
        <v>357939</v>
      </c>
      <c r="F44" s="58">
        <v>19959</v>
      </c>
      <c r="G44" s="58">
        <v>35498</v>
      </c>
      <c r="H44" s="58">
        <v>4284</v>
      </c>
      <c r="I44" s="58">
        <v>255487</v>
      </c>
      <c r="J44" s="58">
        <v>42711</v>
      </c>
    </row>
    <row r="45" spans="1:10" ht="12.75">
      <c r="A45" s="12" t="s">
        <v>42</v>
      </c>
      <c r="B45" s="13">
        <v>822103</v>
      </c>
      <c r="C45" s="58">
        <v>148037</v>
      </c>
      <c r="D45" s="58">
        <v>14817</v>
      </c>
      <c r="E45" s="13">
        <v>659249</v>
      </c>
      <c r="F45" s="58">
        <v>49608</v>
      </c>
      <c r="G45" s="58">
        <v>4840</v>
      </c>
      <c r="H45" s="58">
        <v>44207</v>
      </c>
      <c r="I45" s="58">
        <v>125614</v>
      </c>
      <c r="J45" s="58">
        <v>434980</v>
      </c>
    </row>
    <row r="46" spans="1:10" ht="12.75">
      <c r="A46" s="12" t="s">
        <v>43</v>
      </c>
      <c r="B46" s="13">
        <v>699517</v>
      </c>
      <c r="C46" s="58">
        <v>88383</v>
      </c>
      <c r="D46" s="58">
        <v>9691</v>
      </c>
      <c r="E46" s="13">
        <v>601443</v>
      </c>
      <c r="F46" s="58">
        <v>6606</v>
      </c>
      <c r="G46" s="58">
        <v>22866</v>
      </c>
      <c r="H46" s="58">
        <v>39524</v>
      </c>
      <c r="I46" s="58">
        <v>109811</v>
      </c>
      <c r="J46" s="58">
        <v>422636</v>
      </c>
    </row>
    <row r="47" spans="1:10" ht="12.75">
      <c r="A47" s="12" t="s">
        <v>44</v>
      </c>
      <c r="B47" s="13">
        <v>513768</v>
      </c>
      <c r="C47" s="58">
        <v>73015</v>
      </c>
      <c r="D47" s="58">
        <v>6893</v>
      </c>
      <c r="E47" s="13">
        <v>433860</v>
      </c>
      <c r="F47" s="58">
        <v>33580</v>
      </c>
      <c r="G47" s="58">
        <v>31</v>
      </c>
      <c r="H47" s="58">
        <v>19714</v>
      </c>
      <c r="I47" s="61">
        <v>14751</v>
      </c>
      <c r="J47" s="58">
        <v>365784</v>
      </c>
    </row>
    <row r="48" spans="1:10" ht="12.75">
      <c r="A48" s="12" t="s">
        <v>45</v>
      </c>
      <c r="B48" s="13">
        <v>602035</v>
      </c>
      <c r="C48" s="58">
        <v>40882</v>
      </c>
      <c r="D48" s="58">
        <v>8065</v>
      </c>
      <c r="E48" s="13">
        <v>553088</v>
      </c>
      <c r="F48" s="58">
        <v>36680</v>
      </c>
      <c r="G48" s="58">
        <v>47413</v>
      </c>
      <c r="H48" s="58">
        <v>11398</v>
      </c>
      <c r="I48" s="58">
        <v>352995</v>
      </c>
      <c r="J48" s="58">
        <v>104602</v>
      </c>
    </row>
    <row r="49" spans="1:10" ht="12.75">
      <c r="A49" s="12" t="s">
        <v>46</v>
      </c>
      <c r="B49" s="13">
        <v>689922</v>
      </c>
      <c r="C49" s="58">
        <v>78858</v>
      </c>
      <c r="D49" s="58">
        <v>9742</v>
      </c>
      <c r="E49" s="13">
        <v>601322</v>
      </c>
      <c r="F49" s="58">
        <v>39368</v>
      </c>
      <c r="G49" s="58">
        <v>67929</v>
      </c>
      <c r="H49" s="58">
        <v>20165</v>
      </c>
      <c r="I49" s="58">
        <v>358860</v>
      </c>
      <c r="J49" s="58">
        <v>115000</v>
      </c>
    </row>
    <row r="50" spans="1:10" ht="12.75">
      <c r="A50" s="16" t="s">
        <v>47</v>
      </c>
      <c r="B50" s="17">
        <v>5411995</v>
      </c>
      <c r="C50" s="59">
        <v>757097</v>
      </c>
      <c r="D50" s="59">
        <v>78033</v>
      </c>
      <c r="E50" s="17">
        <v>4576865</v>
      </c>
      <c r="F50" s="59">
        <v>267034</v>
      </c>
      <c r="G50" s="59">
        <v>238792</v>
      </c>
      <c r="H50" s="59">
        <v>201180</v>
      </c>
      <c r="I50" s="59">
        <v>1652580</v>
      </c>
      <c r="J50" s="59">
        <v>2217279</v>
      </c>
    </row>
    <row r="51" spans="1:10" ht="12.75">
      <c r="A51" s="12"/>
      <c r="B51" s="13"/>
      <c r="C51" s="58"/>
      <c r="D51" s="58"/>
      <c r="E51" s="13"/>
      <c r="F51" s="58"/>
      <c r="G51" s="58"/>
      <c r="H51" s="58"/>
      <c r="I51" s="58"/>
      <c r="J51" s="58"/>
    </row>
    <row r="52" spans="1:10" ht="12.75">
      <c r="A52" s="16" t="s">
        <v>48</v>
      </c>
      <c r="B52" s="17">
        <v>191308</v>
      </c>
      <c r="C52" s="59">
        <v>23486</v>
      </c>
      <c r="D52" s="59">
        <v>3920</v>
      </c>
      <c r="E52" s="17">
        <v>163902</v>
      </c>
      <c r="F52" s="59">
        <v>10910</v>
      </c>
      <c r="G52" s="59">
        <v>15841</v>
      </c>
      <c r="H52" s="59">
        <v>953</v>
      </c>
      <c r="I52" s="59">
        <v>83646</v>
      </c>
      <c r="J52" s="59">
        <v>52552</v>
      </c>
    </row>
    <row r="53" spans="1:10" ht="12.75">
      <c r="A53" s="12"/>
      <c r="B53" s="13"/>
      <c r="C53" s="58"/>
      <c r="D53" s="58"/>
      <c r="E53" s="13"/>
      <c r="F53" s="58"/>
      <c r="G53" s="58"/>
      <c r="H53" s="58"/>
      <c r="I53" s="58"/>
      <c r="J53" s="58"/>
    </row>
    <row r="54" spans="1:10" ht="12.75">
      <c r="A54" s="12" t="s">
        <v>49</v>
      </c>
      <c r="B54" s="13">
        <v>943269</v>
      </c>
      <c r="C54" s="58">
        <v>96529</v>
      </c>
      <c r="D54" s="58">
        <v>20746</v>
      </c>
      <c r="E54" s="13">
        <v>825994</v>
      </c>
      <c r="F54" s="58">
        <v>35349</v>
      </c>
      <c r="G54" s="58">
        <v>30623</v>
      </c>
      <c r="H54" s="58">
        <v>38407</v>
      </c>
      <c r="I54" s="58">
        <v>138650</v>
      </c>
      <c r="J54" s="58">
        <v>582965</v>
      </c>
    </row>
    <row r="55" spans="1:10" ht="12.75">
      <c r="A55" s="12" t="s">
        <v>50</v>
      </c>
      <c r="B55" s="13">
        <v>989689</v>
      </c>
      <c r="C55" s="58">
        <v>146181</v>
      </c>
      <c r="D55" s="58">
        <v>21552</v>
      </c>
      <c r="E55" s="13">
        <v>821956</v>
      </c>
      <c r="F55" s="58">
        <v>75794</v>
      </c>
      <c r="G55" s="58">
        <v>37443</v>
      </c>
      <c r="H55" s="58">
        <v>36545</v>
      </c>
      <c r="I55" s="58">
        <v>256836</v>
      </c>
      <c r="J55" s="58">
        <v>415338</v>
      </c>
    </row>
    <row r="56" spans="1:10" ht="12.75">
      <c r="A56" s="12" t="s">
        <v>51</v>
      </c>
      <c r="B56" s="13">
        <v>548277</v>
      </c>
      <c r="C56" s="58">
        <v>45208</v>
      </c>
      <c r="D56" s="58">
        <v>13102</v>
      </c>
      <c r="E56" s="13">
        <v>489967</v>
      </c>
      <c r="F56" s="58">
        <v>22320</v>
      </c>
      <c r="G56" s="58">
        <v>18717</v>
      </c>
      <c r="H56" s="58">
        <v>28701</v>
      </c>
      <c r="I56" s="58">
        <v>140406</v>
      </c>
      <c r="J56" s="58">
        <v>279823</v>
      </c>
    </row>
    <row r="57" spans="1:10" ht="12.75">
      <c r="A57" s="12" t="s">
        <v>52</v>
      </c>
      <c r="B57" s="13">
        <v>440066</v>
      </c>
      <c r="C57" s="58">
        <v>45884</v>
      </c>
      <c r="D57" s="58">
        <v>8301</v>
      </c>
      <c r="E57" s="13">
        <v>385881</v>
      </c>
      <c r="F57" s="58">
        <v>20838</v>
      </c>
      <c r="G57" s="58">
        <v>6123</v>
      </c>
      <c r="H57" s="58">
        <v>14770</v>
      </c>
      <c r="I57" s="58">
        <v>52561</v>
      </c>
      <c r="J57" s="58">
        <v>291589</v>
      </c>
    </row>
    <row r="58" spans="1:10" ht="12.75">
      <c r="A58" s="12" t="s">
        <v>53</v>
      </c>
      <c r="B58" s="13">
        <v>554640</v>
      </c>
      <c r="C58" s="58">
        <v>58203</v>
      </c>
      <c r="D58" s="58">
        <v>9505</v>
      </c>
      <c r="E58" s="13">
        <v>486932</v>
      </c>
      <c r="F58" s="58">
        <v>32127</v>
      </c>
      <c r="G58" s="58">
        <v>36231</v>
      </c>
      <c r="H58" s="58">
        <v>16174</v>
      </c>
      <c r="I58" s="58">
        <v>256460</v>
      </c>
      <c r="J58" s="58">
        <v>145940</v>
      </c>
    </row>
    <row r="59" spans="1:10" ht="12.75">
      <c r="A59" s="16" t="s">
        <v>54</v>
      </c>
      <c r="B59" s="17">
        <v>3475941</v>
      </c>
      <c r="C59" s="59">
        <v>392005</v>
      </c>
      <c r="D59" s="59">
        <v>73206</v>
      </c>
      <c r="E59" s="17">
        <v>3010730</v>
      </c>
      <c r="F59" s="59">
        <v>186428</v>
      </c>
      <c r="G59" s="59">
        <v>129137</v>
      </c>
      <c r="H59" s="59">
        <v>134597</v>
      </c>
      <c r="I59" s="59">
        <v>844913</v>
      </c>
      <c r="J59" s="59">
        <v>1715655</v>
      </c>
    </row>
    <row r="60" spans="1:10" ht="12.75">
      <c r="A60" s="12"/>
      <c r="B60" s="13"/>
      <c r="C60" s="58"/>
      <c r="D60" s="58"/>
      <c r="E60" s="13"/>
      <c r="F60" s="58"/>
      <c r="G60" s="58"/>
      <c r="H60" s="58"/>
      <c r="I60" s="58"/>
      <c r="J60" s="58"/>
    </row>
    <row r="61" spans="1:10" ht="12.75">
      <c r="A61" s="12" t="s">
        <v>55</v>
      </c>
      <c r="B61" s="13">
        <v>191405</v>
      </c>
      <c r="C61" s="58">
        <v>38075</v>
      </c>
      <c r="D61" s="58">
        <v>3935</v>
      </c>
      <c r="E61" s="13">
        <v>149395</v>
      </c>
      <c r="F61" s="58">
        <v>6178</v>
      </c>
      <c r="G61" s="58" t="s">
        <v>18</v>
      </c>
      <c r="H61" s="58">
        <v>14209</v>
      </c>
      <c r="I61" s="58" t="s">
        <v>18</v>
      </c>
      <c r="J61" s="58">
        <v>129008</v>
      </c>
    </row>
    <row r="62" spans="1:10" ht="12.75">
      <c r="A62" s="12" t="s">
        <v>56</v>
      </c>
      <c r="B62" s="13">
        <v>180949</v>
      </c>
      <c r="C62" s="58">
        <v>27103</v>
      </c>
      <c r="D62" s="58">
        <v>3547</v>
      </c>
      <c r="E62" s="13">
        <v>150299</v>
      </c>
      <c r="F62" s="58">
        <v>12681</v>
      </c>
      <c r="G62" s="58" t="s">
        <v>18</v>
      </c>
      <c r="H62" s="58">
        <v>8453</v>
      </c>
      <c r="I62" s="58" t="s">
        <v>18</v>
      </c>
      <c r="J62" s="58">
        <v>129165</v>
      </c>
    </row>
    <row r="63" spans="1:10" ht="12.75">
      <c r="A63" s="12" t="s">
        <v>57</v>
      </c>
      <c r="B63" s="13">
        <v>262686</v>
      </c>
      <c r="C63" s="58">
        <v>54957</v>
      </c>
      <c r="D63" s="58">
        <v>5402</v>
      </c>
      <c r="E63" s="13">
        <v>202327</v>
      </c>
      <c r="F63" s="58">
        <v>5206</v>
      </c>
      <c r="G63" s="58">
        <v>4538</v>
      </c>
      <c r="H63" s="58">
        <v>18880</v>
      </c>
      <c r="I63" s="58" t="s">
        <v>18</v>
      </c>
      <c r="J63" s="58">
        <v>173703</v>
      </c>
    </row>
    <row r="64" spans="1:10" ht="12.75">
      <c r="A64" s="16" t="s">
        <v>58</v>
      </c>
      <c r="B64" s="17">
        <v>635040</v>
      </c>
      <c r="C64" s="59">
        <v>120135</v>
      </c>
      <c r="D64" s="59">
        <v>12884</v>
      </c>
      <c r="E64" s="17">
        <v>502021</v>
      </c>
      <c r="F64" s="59">
        <v>24065</v>
      </c>
      <c r="G64" s="59">
        <v>4538</v>
      </c>
      <c r="H64" s="59">
        <v>41542</v>
      </c>
      <c r="I64" s="59" t="s">
        <v>18</v>
      </c>
      <c r="J64" s="59">
        <v>431876</v>
      </c>
    </row>
    <row r="65" spans="1:10" ht="12.75">
      <c r="A65" s="12"/>
      <c r="B65" s="13"/>
      <c r="C65" s="58"/>
      <c r="D65" s="58"/>
      <c r="E65" s="13"/>
      <c r="F65" s="58"/>
      <c r="G65" s="58"/>
      <c r="H65" s="58"/>
      <c r="I65" s="58"/>
      <c r="J65" s="58"/>
    </row>
    <row r="66" spans="1:10" ht="12.75">
      <c r="A66" s="16" t="s">
        <v>59</v>
      </c>
      <c r="B66" s="17">
        <v>911823</v>
      </c>
      <c r="C66" s="59">
        <v>152205</v>
      </c>
      <c r="D66" s="59">
        <v>21106</v>
      </c>
      <c r="E66" s="17">
        <v>738512</v>
      </c>
      <c r="F66" s="59">
        <v>30513</v>
      </c>
      <c r="G66" s="59">
        <v>20</v>
      </c>
      <c r="H66" s="59">
        <v>65912</v>
      </c>
      <c r="I66" s="59" t="s">
        <v>18</v>
      </c>
      <c r="J66" s="59">
        <v>642067</v>
      </c>
    </row>
    <row r="67" spans="1:10" ht="12.75">
      <c r="A67" s="12"/>
      <c r="B67" s="13"/>
      <c r="C67" s="58"/>
      <c r="D67" s="58"/>
      <c r="E67" s="13"/>
      <c r="F67" s="58"/>
      <c r="G67" s="58"/>
      <c r="H67" s="58"/>
      <c r="I67" s="58"/>
      <c r="J67" s="58"/>
    </row>
    <row r="68" spans="1:10" ht="12.75">
      <c r="A68" s="12" t="s">
        <v>60</v>
      </c>
      <c r="B68" s="13">
        <v>2755226</v>
      </c>
      <c r="C68" s="58">
        <v>482770</v>
      </c>
      <c r="D68" s="58">
        <v>64688</v>
      </c>
      <c r="E68" s="13">
        <v>2207768</v>
      </c>
      <c r="F68" s="58">
        <v>96000</v>
      </c>
      <c r="G68" s="58">
        <v>25204</v>
      </c>
      <c r="H68" s="58">
        <v>70664</v>
      </c>
      <c r="I68" s="58">
        <v>153814</v>
      </c>
      <c r="J68" s="58">
        <v>1862086</v>
      </c>
    </row>
    <row r="69" spans="1:10" ht="12.75">
      <c r="A69" s="12" t="s">
        <v>61</v>
      </c>
      <c r="B69" s="13">
        <v>1757816</v>
      </c>
      <c r="C69" s="58">
        <v>308212</v>
      </c>
      <c r="D69" s="58">
        <v>44470</v>
      </c>
      <c r="E69" s="13">
        <v>1405134</v>
      </c>
      <c r="F69" s="58">
        <v>107543</v>
      </c>
      <c r="G69" s="58">
        <v>14536</v>
      </c>
      <c r="H69" s="58">
        <v>671</v>
      </c>
      <c r="I69" s="58">
        <v>31147</v>
      </c>
      <c r="J69" s="58">
        <v>1251237</v>
      </c>
    </row>
    <row r="70" spans="1:10" ht="12.75">
      <c r="A70" s="16" t="s">
        <v>62</v>
      </c>
      <c r="B70" s="17">
        <v>4513042</v>
      </c>
      <c r="C70" s="59">
        <v>790982</v>
      </c>
      <c r="D70" s="59">
        <v>109158</v>
      </c>
      <c r="E70" s="17">
        <v>3612902</v>
      </c>
      <c r="F70" s="59">
        <v>203543</v>
      </c>
      <c r="G70" s="59">
        <v>39740</v>
      </c>
      <c r="H70" s="59">
        <v>71335</v>
      </c>
      <c r="I70" s="59">
        <v>184961</v>
      </c>
      <c r="J70" s="59">
        <v>3113323</v>
      </c>
    </row>
    <row r="71" spans="1:10" ht="12.75">
      <c r="A71" s="12"/>
      <c r="B71" s="13"/>
      <c r="C71" s="58"/>
      <c r="D71" s="58"/>
      <c r="E71" s="13"/>
      <c r="F71" s="58"/>
      <c r="G71" s="58"/>
      <c r="H71" s="58"/>
      <c r="I71" s="58"/>
      <c r="J71" s="58"/>
    </row>
    <row r="72" spans="1:10" ht="12.75">
      <c r="A72" s="12" t="s">
        <v>63</v>
      </c>
      <c r="B72" s="13">
        <v>299454</v>
      </c>
      <c r="C72" s="58">
        <v>54161</v>
      </c>
      <c r="D72" s="58">
        <v>9089</v>
      </c>
      <c r="E72" s="13">
        <v>236204</v>
      </c>
      <c r="F72" s="58">
        <v>8513</v>
      </c>
      <c r="G72" s="58">
        <v>288</v>
      </c>
      <c r="H72" s="58">
        <v>30495</v>
      </c>
      <c r="I72" s="58" t="s">
        <v>18</v>
      </c>
      <c r="J72" s="58">
        <v>196908</v>
      </c>
    </row>
    <row r="73" spans="1:10" ht="12.75">
      <c r="A73" s="12" t="s">
        <v>64</v>
      </c>
      <c r="B73" s="13">
        <v>113661</v>
      </c>
      <c r="C73" s="58">
        <v>31980</v>
      </c>
      <c r="D73" s="58">
        <v>3826</v>
      </c>
      <c r="E73" s="13">
        <v>77855</v>
      </c>
      <c r="F73" s="58">
        <v>5740</v>
      </c>
      <c r="G73" s="58" t="s">
        <v>18</v>
      </c>
      <c r="H73" s="58">
        <v>3099</v>
      </c>
      <c r="I73" s="58">
        <v>2168</v>
      </c>
      <c r="J73" s="58">
        <v>66848</v>
      </c>
    </row>
    <row r="74" spans="1:10" ht="12.75">
      <c r="A74" s="12" t="s">
        <v>65</v>
      </c>
      <c r="B74" s="13">
        <v>395530</v>
      </c>
      <c r="C74" s="58">
        <v>29805</v>
      </c>
      <c r="D74" s="58">
        <v>12014</v>
      </c>
      <c r="E74" s="13">
        <v>353711</v>
      </c>
      <c r="F74" s="58">
        <v>6</v>
      </c>
      <c r="G74" s="58" t="s">
        <v>18</v>
      </c>
      <c r="H74" s="58">
        <v>1393</v>
      </c>
      <c r="I74" s="58" t="s">
        <v>18</v>
      </c>
      <c r="J74" s="58">
        <v>352312</v>
      </c>
    </row>
    <row r="75" spans="1:10" ht="12.75">
      <c r="A75" s="12" t="s">
        <v>66</v>
      </c>
      <c r="B75" s="13">
        <v>543552</v>
      </c>
      <c r="C75" s="58">
        <v>39274</v>
      </c>
      <c r="D75" s="58">
        <v>15607</v>
      </c>
      <c r="E75" s="13">
        <v>488671</v>
      </c>
      <c r="F75" s="58">
        <v>36727</v>
      </c>
      <c r="G75" s="58">
        <v>828</v>
      </c>
      <c r="H75" s="58">
        <v>17304</v>
      </c>
      <c r="I75" s="58" t="s">
        <v>18</v>
      </c>
      <c r="J75" s="58">
        <v>433812</v>
      </c>
    </row>
    <row r="76" spans="1:10" ht="12.75">
      <c r="A76" s="12" t="s">
        <v>67</v>
      </c>
      <c r="B76" s="13">
        <v>324029</v>
      </c>
      <c r="C76" s="58">
        <v>75089</v>
      </c>
      <c r="D76" s="58">
        <v>8706</v>
      </c>
      <c r="E76" s="13">
        <v>240234</v>
      </c>
      <c r="F76" s="58">
        <v>26095</v>
      </c>
      <c r="G76" s="58" t="s">
        <v>18</v>
      </c>
      <c r="H76" s="58" t="s">
        <v>18</v>
      </c>
      <c r="I76" s="58">
        <v>5549</v>
      </c>
      <c r="J76" s="58">
        <v>208590</v>
      </c>
    </row>
    <row r="77" spans="1:10" ht="12.75">
      <c r="A77" s="12" t="s">
        <v>68</v>
      </c>
      <c r="B77" s="13">
        <v>311064</v>
      </c>
      <c r="C77" s="58">
        <v>33864</v>
      </c>
      <c r="D77" s="58">
        <v>9596</v>
      </c>
      <c r="E77" s="13">
        <v>267604</v>
      </c>
      <c r="F77" s="58">
        <v>19146</v>
      </c>
      <c r="G77" s="58">
        <v>711</v>
      </c>
      <c r="H77" s="58">
        <v>28717</v>
      </c>
      <c r="I77" s="61">
        <v>1006</v>
      </c>
      <c r="J77" s="58">
        <v>218024</v>
      </c>
    </row>
    <row r="78" spans="1:10" ht="12.75">
      <c r="A78" s="12" t="s">
        <v>69</v>
      </c>
      <c r="B78" s="13">
        <v>176686</v>
      </c>
      <c r="C78" s="58">
        <v>18149</v>
      </c>
      <c r="D78" s="58">
        <v>6338</v>
      </c>
      <c r="E78" s="13">
        <v>152199</v>
      </c>
      <c r="F78" s="58">
        <v>10370</v>
      </c>
      <c r="G78" s="58">
        <v>408</v>
      </c>
      <c r="H78" s="58">
        <v>15030</v>
      </c>
      <c r="I78" s="58" t="s">
        <v>18</v>
      </c>
      <c r="J78" s="58">
        <v>126391</v>
      </c>
    </row>
    <row r="79" spans="1:10" ht="12.75">
      <c r="A79" s="12" t="s">
        <v>70</v>
      </c>
      <c r="B79" s="13">
        <v>825472</v>
      </c>
      <c r="C79" s="58">
        <v>208462</v>
      </c>
      <c r="D79" s="58">
        <v>22129</v>
      </c>
      <c r="E79" s="13">
        <v>594881</v>
      </c>
      <c r="F79" s="58">
        <v>40254</v>
      </c>
      <c r="G79" s="58" t="s">
        <v>18</v>
      </c>
      <c r="H79" s="58">
        <v>52065</v>
      </c>
      <c r="I79" s="58" t="s">
        <v>18</v>
      </c>
      <c r="J79" s="58">
        <v>502562</v>
      </c>
    </row>
    <row r="80" spans="1:10" ht="12.75">
      <c r="A80" s="16" t="s">
        <v>71</v>
      </c>
      <c r="B80" s="17">
        <v>2989448</v>
      </c>
      <c r="C80" s="59">
        <v>490784</v>
      </c>
      <c r="D80" s="59">
        <v>87305</v>
      </c>
      <c r="E80" s="17">
        <v>2411359</v>
      </c>
      <c r="F80" s="59">
        <v>146851</v>
      </c>
      <c r="G80" s="59">
        <v>2235</v>
      </c>
      <c r="H80" s="59">
        <v>148103</v>
      </c>
      <c r="I80" s="59">
        <v>8723</v>
      </c>
      <c r="J80" s="59">
        <v>2105447</v>
      </c>
    </row>
    <row r="81" spans="1:10" ht="12.75">
      <c r="A81" s="12"/>
      <c r="B81" s="13"/>
      <c r="C81" s="58"/>
      <c r="D81" s="58"/>
      <c r="E81" s="13"/>
      <c r="F81" s="58"/>
      <c r="G81" s="58"/>
      <c r="H81" s="58"/>
      <c r="I81" s="58"/>
      <c r="J81" s="58"/>
    </row>
    <row r="82" spans="1:10" ht="12.75">
      <c r="A82" s="12" t="s">
        <v>72</v>
      </c>
      <c r="B82" s="13">
        <v>35264</v>
      </c>
      <c r="C82" s="58">
        <v>1764</v>
      </c>
      <c r="D82" s="58">
        <v>1058</v>
      </c>
      <c r="E82" s="13">
        <v>32442</v>
      </c>
      <c r="F82" s="58">
        <v>706</v>
      </c>
      <c r="G82" s="58">
        <v>1764</v>
      </c>
      <c r="H82" s="58">
        <v>4937</v>
      </c>
      <c r="I82" s="58">
        <v>6698</v>
      </c>
      <c r="J82" s="58">
        <v>18337</v>
      </c>
    </row>
    <row r="83" spans="1:10" ht="12.75">
      <c r="A83" s="12" t="s">
        <v>73</v>
      </c>
      <c r="B83" s="13">
        <v>22003</v>
      </c>
      <c r="C83" s="58">
        <v>4269</v>
      </c>
      <c r="D83" s="58">
        <v>988</v>
      </c>
      <c r="E83" s="13">
        <v>16746</v>
      </c>
      <c r="F83" s="58">
        <v>2389</v>
      </c>
      <c r="G83" s="58">
        <v>842</v>
      </c>
      <c r="H83" s="58">
        <v>1210</v>
      </c>
      <c r="I83" s="58">
        <v>3778</v>
      </c>
      <c r="J83" s="58">
        <v>8527</v>
      </c>
    </row>
    <row r="84" spans="1:10" ht="12.75">
      <c r="A84" s="16" t="s">
        <v>74</v>
      </c>
      <c r="B84" s="17">
        <v>57267</v>
      </c>
      <c r="C84" s="59">
        <v>6033</v>
      </c>
      <c r="D84" s="59">
        <v>2046</v>
      </c>
      <c r="E84" s="17">
        <v>49188</v>
      </c>
      <c r="F84" s="59">
        <v>3095</v>
      </c>
      <c r="G84" s="59">
        <v>2606</v>
      </c>
      <c r="H84" s="59">
        <v>6147</v>
      </c>
      <c r="I84" s="59">
        <v>10476</v>
      </c>
      <c r="J84" s="59">
        <v>26864</v>
      </c>
    </row>
    <row r="85" spans="1:10" ht="12.75">
      <c r="A85" s="12"/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13.5" thickBot="1">
      <c r="A86" s="19" t="s">
        <v>75</v>
      </c>
      <c r="B86" s="20">
        <v>24927448</v>
      </c>
      <c r="C86" s="20">
        <v>3971563</v>
      </c>
      <c r="D86" s="20">
        <v>542260</v>
      </c>
      <c r="E86" s="20">
        <v>20413625</v>
      </c>
      <c r="F86" s="20">
        <v>1200537</v>
      </c>
      <c r="G86" s="20">
        <v>486223</v>
      </c>
      <c r="H86" s="20">
        <v>1064972</v>
      </c>
      <c r="I86" s="20">
        <v>3106959</v>
      </c>
      <c r="J86" s="20">
        <v>14554934</v>
      </c>
    </row>
    <row r="87" ht="12.75">
      <c r="A87" s="3"/>
    </row>
    <row r="88" ht="12.75">
      <c r="A88" s="3"/>
    </row>
    <row r="89" ht="12.75">
      <c r="A89" s="3"/>
    </row>
    <row r="90" ht="12.75">
      <c r="A90" s="3"/>
    </row>
  </sheetData>
  <mergeCells count="6">
    <mergeCell ref="G7:H7"/>
    <mergeCell ref="A1:J1"/>
    <mergeCell ref="A3:J3"/>
    <mergeCell ref="I6:J6"/>
    <mergeCell ref="F6:H6"/>
    <mergeCell ref="E5:J5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21" transitionEvaluation="1"/>
  <dimension ref="A1:K195"/>
  <sheetViews>
    <sheetView showGridLines="0" zoomScale="70" zoomScaleNormal="70" workbookViewId="0" topLeftCell="A1">
      <selection activeCell="I23" sqref="I23"/>
    </sheetView>
  </sheetViews>
  <sheetFormatPr defaultColWidth="12.57421875" defaultRowHeight="12.75"/>
  <cols>
    <col min="1" max="1" width="38.00390625" style="64" customWidth="1"/>
    <col min="2" max="7" width="18.7109375" style="64" customWidth="1"/>
    <col min="8" max="16384" width="12.57421875" style="64" customWidth="1"/>
  </cols>
  <sheetData>
    <row r="1" spans="1:10" s="62" customFormat="1" ht="18">
      <c r="A1" s="260" t="s">
        <v>0</v>
      </c>
      <c r="B1" s="260"/>
      <c r="C1" s="260"/>
      <c r="D1" s="260"/>
      <c r="E1" s="260"/>
      <c r="F1" s="260"/>
      <c r="G1" s="260"/>
      <c r="H1" s="31"/>
      <c r="I1" s="31"/>
      <c r="J1" s="31"/>
    </row>
    <row r="3" spans="1:8" ht="15">
      <c r="A3" s="264" t="s">
        <v>244</v>
      </c>
      <c r="B3" s="264"/>
      <c r="C3" s="264"/>
      <c r="D3" s="264"/>
      <c r="E3" s="264"/>
      <c r="F3" s="264"/>
      <c r="G3" s="264"/>
      <c r="H3" s="63"/>
    </row>
    <row r="4" spans="1:8" ht="15" thickBot="1">
      <c r="A4" s="65"/>
      <c r="B4" s="65"/>
      <c r="C4" s="65"/>
      <c r="D4" s="65"/>
      <c r="E4" s="66"/>
      <c r="F4" s="66"/>
      <c r="G4" s="66"/>
      <c r="H4" s="63"/>
    </row>
    <row r="5" spans="1:8" ht="12.75">
      <c r="A5" s="196"/>
      <c r="B5" s="262" t="s">
        <v>143</v>
      </c>
      <c r="C5" s="262"/>
      <c r="D5" s="262"/>
      <c r="E5" s="262"/>
      <c r="F5" s="197" t="s">
        <v>89</v>
      </c>
      <c r="G5" s="198" t="s">
        <v>144</v>
      </c>
      <c r="H5" s="67"/>
    </row>
    <row r="6" spans="1:8" ht="12.75">
      <c r="A6" s="68" t="s">
        <v>87</v>
      </c>
      <c r="B6" s="263" t="s">
        <v>145</v>
      </c>
      <c r="C6" s="263"/>
      <c r="D6" s="263" t="s">
        <v>146</v>
      </c>
      <c r="E6" s="263"/>
      <c r="F6" s="69" t="s">
        <v>147</v>
      </c>
      <c r="G6" s="70" t="s">
        <v>147</v>
      </c>
      <c r="H6" s="67"/>
    </row>
    <row r="7" spans="1:8" ht="13.5" thickBot="1">
      <c r="A7" s="71"/>
      <c r="B7" s="69">
        <v>1999</v>
      </c>
      <c r="C7" s="69">
        <v>2000</v>
      </c>
      <c r="D7" s="69">
        <v>1999</v>
      </c>
      <c r="E7" s="69">
        <v>2000</v>
      </c>
      <c r="F7" s="72">
        <v>2000</v>
      </c>
      <c r="G7" s="73">
        <v>2000</v>
      </c>
      <c r="H7" s="67"/>
    </row>
    <row r="8" spans="1:8" ht="12.75">
      <c r="A8" s="74" t="s">
        <v>91</v>
      </c>
      <c r="B8" s="75">
        <v>1055906</v>
      </c>
      <c r="C8" s="75">
        <v>1057908</v>
      </c>
      <c r="D8" s="75">
        <v>711287</v>
      </c>
      <c r="E8" s="75">
        <v>720007.792</v>
      </c>
      <c r="F8" s="75">
        <v>18566.727</v>
      </c>
      <c r="G8" s="76">
        <v>19355.836</v>
      </c>
      <c r="H8" s="67"/>
    </row>
    <row r="9" spans="1:8" ht="12.75">
      <c r="A9" s="71"/>
      <c r="B9" s="77"/>
      <c r="C9" s="77"/>
      <c r="D9" s="77"/>
      <c r="E9" s="77"/>
      <c r="F9" s="77"/>
      <c r="G9" s="78"/>
      <c r="H9" s="67"/>
    </row>
    <row r="10" spans="1:8" ht="12.75">
      <c r="A10" s="211" t="s">
        <v>239</v>
      </c>
      <c r="B10" s="77"/>
      <c r="C10" s="77"/>
      <c r="D10" s="77"/>
      <c r="E10" s="77"/>
      <c r="F10" s="77"/>
      <c r="G10" s="78"/>
      <c r="H10" s="67"/>
    </row>
    <row r="11" spans="1:8" ht="12.75">
      <c r="A11" s="211" t="s">
        <v>92</v>
      </c>
      <c r="B11" s="77">
        <v>114513.561</v>
      </c>
      <c r="C11" s="77">
        <v>111919.961</v>
      </c>
      <c r="D11" s="77">
        <v>11828.749</v>
      </c>
      <c r="E11" s="77">
        <v>11882.626</v>
      </c>
      <c r="F11" s="79">
        <v>4132.388</v>
      </c>
      <c r="G11" s="80">
        <v>2226.835</v>
      </c>
      <c r="H11" s="67"/>
    </row>
    <row r="12" spans="1:8" ht="12.75">
      <c r="A12" s="71" t="s">
        <v>93</v>
      </c>
      <c r="B12" s="77">
        <v>2260</v>
      </c>
      <c r="C12" s="77">
        <v>2100</v>
      </c>
      <c r="D12" s="77">
        <v>125</v>
      </c>
      <c r="E12" s="77">
        <v>135</v>
      </c>
      <c r="F12" s="79">
        <v>72.995</v>
      </c>
      <c r="G12" s="80">
        <v>102.44</v>
      </c>
      <c r="H12" s="67"/>
    </row>
    <row r="13" spans="1:8" ht="12.75">
      <c r="A13" s="71" t="s">
        <v>94</v>
      </c>
      <c r="B13" s="77">
        <v>360.812</v>
      </c>
      <c r="C13" s="77">
        <v>360.812</v>
      </c>
      <c r="D13" s="77">
        <v>54.2</v>
      </c>
      <c r="E13" s="77">
        <v>54.2</v>
      </c>
      <c r="F13" s="77" t="s">
        <v>18</v>
      </c>
      <c r="G13" s="80">
        <v>16.387</v>
      </c>
      <c r="H13" s="67"/>
    </row>
    <row r="14" spans="1:8" ht="12.75">
      <c r="A14" s="71" t="s">
        <v>95</v>
      </c>
      <c r="B14" s="77">
        <v>158</v>
      </c>
      <c r="C14" s="77">
        <v>152</v>
      </c>
      <c r="D14" s="77">
        <v>12</v>
      </c>
      <c r="E14" s="77">
        <v>12</v>
      </c>
      <c r="F14" s="79">
        <v>68.809</v>
      </c>
      <c r="G14" s="80">
        <v>5.822</v>
      </c>
      <c r="H14" s="67"/>
    </row>
    <row r="15" spans="1:8" ht="12.75">
      <c r="A15" s="71" t="s">
        <v>148</v>
      </c>
      <c r="B15" s="77">
        <v>142.9</v>
      </c>
      <c r="C15" s="77">
        <v>142.9</v>
      </c>
      <c r="D15" s="77" t="s">
        <v>18</v>
      </c>
      <c r="E15" s="77" t="s">
        <v>18</v>
      </c>
      <c r="F15" s="77" t="s">
        <v>18</v>
      </c>
      <c r="G15" s="80">
        <v>5.218</v>
      </c>
      <c r="H15" s="67"/>
    </row>
    <row r="16" spans="1:8" ht="12.75">
      <c r="A16" s="71" t="s">
        <v>97</v>
      </c>
      <c r="B16" s="77">
        <v>23751</v>
      </c>
      <c r="C16" s="77">
        <v>23700</v>
      </c>
      <c r="D16" s="77">
        <v>2600</v>
      </c>
      <c r="E16" s="77">
        <v>2873</v>
      </c>
      <c r="F16" s="79">
        <v>340.468</v>
      </c>
      <c r="G16" s="80">
        <v>453.861</v>
      </c>
      <c r="H16" s="81"/>
    </row>
    <row r="17" spans="1:8" ht="12.75">
      <c r="A17" s="71" t="s">
        <v>98</v>
      </c>
      <c r="B17" s="77">
        <v>106.6</v>
      </c>
      <c r="C17" s="77">
        <v>106.6</v>
      </c>
      <c r="D17" s="77" t="s">
        <v>18</v>
      </c>
      <c r="E17" s="77">
        <v>7.9</v>
      </c>
      <c r="F17" s="77" t="s">
        <v>18</v>
      </c>
      <c r="G17" s="78" t="s">
        <v>18</v>
      </c>
      <c r="H17" s="81"/>
    </row>
    <row r="18" spans="1:8" ht="12.75">
      <c r="A18" s="71" t="s">
        <v>99</v>
      </c>
      <c r="B18" s="77">
        <v>10240</v>
      </c>
      <c r="C18" s="77">
        <v>10004.4</v>
      </c>
      <c r="D18" s="77">
        <v>1198.649</v>
      </c>
      <c r="E18" s="77">
        <v>1190.526</v>
      </c>
      <c r="F18" s="77">
        <v>809.471</v>
      </c>
      <c r="G18" s="80">
        <v>757.155</v>
      </c>
      <c r="H18" s="81"/>
    </row>
    <row r="19" spans="1:8" ht="12.75">
      <c r="A19" s="71" t="s">
        <v>100</v>
      </c>
      <c r="B19" s="77">
        <v>8756</v>
      </c>
      <c r="C19" s="77">
        <v>9041</v>
      </c>
      <c r="D19" s="77">
        <v>5520</v>
      </c>
      <c r="E19" s="77">
        <v>5293</v>
      </c>
      <c r="F19" s="79">
        <v>574.989</v>
      </c>
      <c r="G19" s="78" t="s">
        <v>18</v>
      </c>
      <c r="H19" s="81"/>
    </row>
    <row r="20" spans="1:8" ht="12.75">
      <c r="A20" s="71" t="s">
        <v>101</v>
      </c>
      <c r="B20" s="77">
        <v>1401</v>
      </c>
      <c r="C20" s="77">
        <v>1401</v>
      </c>
      <c r="D20" s="77">
        <v>153</v>
      </c>
      <c r="E20" s="77">
        <v>153</v>
      </c>
      <c r="F20" s="77">
        <v>226.916</v>
      </c>
      <c r="G20" s="78">
        <v>353.29</v>
      </c>
      <c r="H20" s="81"/>
    </row>
    <row r="21" spans="1:8" ht="12.75">
      <c r="A21" s="71" t="s">
        <v>102</v>
      </c>
      <c r="B21" s="77">
        <v>5624</v>
      </c>
      <c r="C21" s="77">
        <v>5393</v>
      </c>
      <c r="D21" s="77" t="s">
        <v>18</v>
      </c>
      <c r="E21" s="77" t="s">
        <v>18</v>
      </c>
      <c r="F21" s="77">
        <v>1.014</v>
      </c>
      <c r="G21" s="78">
        <v>272.423</v>
      </c>
      <c r="H21" s="81"/>
    </row>
    <row r="22" spans="1:8" ht="12.75">
      <c r="A22" s="71" t="s">
        <v>103</v>
      </c>
      <c r="B22" s="77">
        <v>10770</v>
      </c>
      <c r="C22" s="77">
        <v>10970</v>
      </c>
      <c r="D22" s="77">
        <v>1365</v>
      </c>
      <c r="E22" s="77">
        <v>1364</v>
      </c>
      <c r="F22" s="77">
        <v>1796.975</v>
      </c>
      <c r="G22" s="78">
        <v>8.454</v>
      </c>
      <c r="H22" s="81"/>
    </row>
    <row r="23" spans="1:8" ht="12.75">
      <c r="A23" s="71" t="s">
        <v>149</v>
      </c>
      <c r="B23" s="77">
        <v>5850</v>
      </c>
      <c r="C23" s="77">
        <v>5850</v>
      </c>
      <c r="D23" s="77">
        <v>793</v>
      </c>
      <c r="E23" s="77">
        <v>800</v>
      </c>
      <c r="F23" s="77">
        <v>86.596</v>
      </c>
      <c r="G23" s="78">
        <v>26.873</v>
      </c>
      <c r="H23" s="81"/>
    </row>
    <row r="24" spans="1:8" ht="12.75">
      <c r="A24" s="71" t="s">
        <v>105</v>
      </c>
      <c r="B24" s="77">
        <v>44656</v>
      </c>
      <c r="C24" s="77">
        <v>42261</v>
      </c>
      <c r="D24" s="77" t="s">
        <v>18</v>
      </c>
      <c r="E24" s="77" t="s">
        <v>18</v>
      </c>
      <c r="F24" s="77">
        <v>153.355</v>
      </c>
      <c r="G24" s="78">
        <v>224.801</v>
      </c>
      <c r="H24" s="67"/>
    </row>
    <row r="25" spans="1:8" ht="12.75">
      <c r="A25" s="71" t="s">
        <v>106</v>
      </c>
      <c r="B25" s="77">
        <v>437.249</v>
      </c>
      <c r="C25" s="77">
        <v>437.249</v>
      </c>
      <c r="D25" s="77" t="s">
        <v>18</v>
      </c>
      <c r="E25" s="77" t="s">
        <v>18</v>
      </c>
      <c r="F25" s="77" t="s">
        <v>18</v>
      </c>
      <c r="G25" s="78" t="s">
        <v>18</v>
      </c>
      <c r="H25" s="81"/>
    </row>
    <row r="26" spans="1:8" ht="12.75">
      <c r="A26" s="71"/>
      <c r="B26" s="77"/>
      <c r="C26" s="77"/>
      <c r="D26" s="77"/>
      <c r="E26" s="77"/>
      <c r="F26" s="77"/>
      <c r="G26" s="78"/>
      <c r="H26" s="81"/>
    </row>
    <row r="27" spans="1:8" ht="12.75">
      <c r="A27" s="212" t="s">
        <v>107</v>
      </c>
      <c r="B27" s="77"/>
      <c r="C27" s="77"/>
      <c r="D27" s="77"/>
      <c r="E27" s="77"/>
      <c r="F27" s="77"/>
      <c r="G27" s="78"/>
      <c r="H27" s="81"/>
    </row>
    <row r="28" spans="1:8" ht="12.75">
      <c r="A28" s="71" t="s">
        <v>108</v>
      </c>
      <c r="B28" s="77">
        <v>2774</v>
      </c>
      <c r="C28" s="77">
        <v>2549</v>
      </c>
      <c r="D28" s="77">
        <v>1048</v>
      </c>
      <c r="E28" s="77">
        <v>1046</v>
      </c>
      <c r="F28" s="77" t="s">
        <v>18</v>
      </c>
      <c r="G28" s="78" t="s">
        <v>18</v>
      </c>
      <c r="H28" s="81"/>
    </row>
    <row r="29" spans="1:8" ht="12.75">
      <c r="A29" s="71" t="s">
        <v>109</v>
      </c>
      <c r="B29" s="77">
        <v>240</v>
      </c>
      <c r="C29" s="77">
        <v>240</v>
      </c>
      <c r="D29" s="77">
        <v>322</v>
      </c>
      <c r="E29" s="77">
        <v>322</v>
      </c>
      <c r="F29" s="77" t="s">
        <v>18</v>
      </c>
      <c r="G29" s="78" t="s">
        <v>18</v>
      </c>
      <c r="H29" s="81"/>
    </row>
    <row r="30" spans="1:8" ht="12.75">
      <c r="A30" s="71" t="s">
        <v>110</v>
      </c>
      <c r="B30" s="77">
        <v>326.199</v>
      </c>
      <c r="C30" s="77">
        <v>340.346</v>
      </c>
      <c r="D30" s="77">
        <v>50.905</v>
      </c>
      <c r="E30" s="77">
        <v>51.075</v>
      </c>
      <c r="F30" s="77" t="s">
        <v>18</v>
      </c>
      <c r="G30" s="78">
        <v>36.314</v>
      </c>
      <c r="H30" s="81"/>
    </row>
    <row r="31" spans="1:8" ht="12.75">
      <c r="A31" s="71" t="s">
        <v>111</v>
      </c>
      <c r="B31" s="77">
        <v>72.533</v>
      </c>
      <c r="C31" s="77">
        <v>72.5</v>
      </c>
      <c r="D31" s="77">
        <v>14.643</v>
      </c>
      <c r="E31" s="77">
        <v>14.643</v>
      </c>
      <c r="F31" s="77" t="s">
        <v>18</v>
      </c>
      <c r="G31" s="78">
        <v>8.648</v>
      </c>
      <c r="H31" s="81"/>
    </row>
    <row r="32" spans="1:8" ht="12.75">
      <c r="A32" s="71" t="s">
        <v>112</v>
      </c>
      <c r="B32" s="77">
        <v>30.8</v>
      </c>
      <c r="C32" s="77">
        <v>29.4</v>
      </c>
      <c r="D32" s="77">
        <v>7.9</v>
      </c>
      <c r="E32" s="77" t="s">
        <v>18</v>
      </c>
      <c r="F32" s="77" t="s">
        <v>18</v>
      </c>
      <c r="G32" s="78" t="s">
        <v>18</v>
      </c>
      <c r="H32" s="81"/>
    </row>
    <row r="33" spans="1:8" ht="12.75">
      <c r="A33" s="71" t="s">
        <v>113</v>
      </c>
      <c r="B33" s="77">
        <v>909</v>
      </c>
      <c r="C33" s="77">
        <v>934</v>
      </c>
      <c r="D33" s="77">
        <v>148.8</v>
      </c>
      <c r="E33" s="77">
        <v>160</v>
      </c>
      <c r="F33" s="77">
        <v>142.377</v>
      </c>
      <c r="G33" s="78">
        <v>885.09</v>
      </c>
      <c r="H33" s="81"/>
    </row>
    <row r="34" spans="1:11" ht="12.75">
      <c r="A34" s="71" t="s">
        <v>114</v>
      </c>
      <c r="B34" s="77">
        <v>26.945</v>
      </c>
      <c r="C34" s="77">
        <v>27</v>
      </c>
      <c r="D34" s="77">
        <v>10.492</v>
      </c>
      <c r="E34" s="77">
        <v>8.1</v>
      </c>
      <c r="F34" s="77" t="s">
        <v>18</v>
      </c>
      <c r="G34" s="78" t="s">
        <v>18</v>
      </c>
      <c r="H34" s="81"/>
      <c r="I34" s="67"/>
      <c r="J34" s="67"/>
      <c r="K34" s="67"/>
    </row>
    <row r="35" spans="1:11" ht="12.75">
      <c r="A35" s="71" t="s">
        <v>115</v>
      </c>
      <c r="B35" s="77">
        <v>15.8</v>
      </c>
      <c r="C35" s="77">
        <v>13.8</v>
      </c>
      <c r="D35" s="77">
        <v>23.7</v>
      </c>
      <c r="E35" s="77">
        <v>24.7</v>
      </c>
      <c r="F35" s="77" t="s">
        <v>18</v>
      </c>
      <c r="G35" s="78" t="s">
        <v>18</v>
      </c>
      <c r="H35" s="81"/>
      <c r="I35" s="67"/>
      <c r="J35" s="67"/>
      <c r="K35" s="67"/>
    </row>
    <row r="36" spans="1:11" ht="12.75">
      <c r="A36" s="71" t="s">
        <v>116</v>
      </c>
      <c r="B36" s="77">
        <v>392.105</v>
      </c>
      <c r="C36" s="77">
        <v>361.582</v>
      </c>
      <c r="D36" s="77" t="s">
        <v>18</v>
      </c>
      <c r="E36" s="77" t="s">
        <v>18</v>
      </c>
      <c r="F36" s="77" t="s">
        <v>18</v>
      </c>
      <c r="G36" s="78">
        <v>212.214</v>
      </c>
      <c r="H36" s="81"/>
      <c r="I36" s="67"/>
      <c r="J36" s="67"/>
      <c r="K36" s="67"/>
    </row>
    <row r="37" spans="1:11" ht="12.75">
      <c r="A37" s="71" t="s">
        <v>117</v>
      </c>
      <c r="B37" s="77">
        <v>86.047</v>
      </c>
      <c r="C37" s="77">
        <v>84.108</v>
      </c>
      <c r="D37" s="77">
        <v>33.9</v>
      </c>
      <c r="E37" s="77">
        <v>31.988</v>
      </c>
      <c r="F37" s="77" t="s">
        <v>18</v>
      </c>
      <c r="G37" s="78">
        <v>1.452</v>
      </c>
      <c r="H37" s="81"/>
      <c r="I37" s="67"/>
      <c r="J37" s="67"/>
      <c r="K37" s="67"/>
    </row>
    <row r="38" spans="1:11" ht="12.75">
      <c r="A38" s="71" t="s">
        <v>118</v>
      </c>
      <c r="B38" s="77">
        <v>8409</v>
      </c>
      <c r="C38" s="77">
        <v>7971.9</v>
      </c>
      <c r="D38" s="77">
        <v>585</v>
      </c>
      <c r="E38" s="77">
        <v>554.2</v>
      </c>
      <c r="F38" s="77" t="s">
        <v>18</v>
      </c>
      <c r="G38" s="78">
        <v>1166.6</v>
      </c>
      <c r="H38" s="67"/>
      <c r="I38" s="67"/>
      <c r="J38" s="67"/>
      <c r="K38" s="67"/>
    </row>
    <row r="39" spans="1:11" ht="12.75">
      <c r="A39" s="71" t="s">
        <v>119</v>
      </c>
      <c r="B39" s="79">
        <v>29435</v>
      </c>
      <c r="C39" s="79">
        <v>29435</v>
      </c>
      <c r="D39" s="77">
        <v>8057</v>
      </c>
      <c r="E39" s="77">
        <v>8057</v>
      </c>
      <c r="F39" s="77" t="s">
        <v>18</v>
      </c>
      <c r="G39" s="78" t="s">
        <v>18</v>
      </c>
      <c r="H39" s="81"/>
      <c r="I39" s="81"/>
      <c r="J39" s="81"/>
      <c r="K39" s="81"/>
    </row>
    <row r="40" spans="1:11" ht="12.75">
      <c r="A40" s="71"/>
      <c r="B40" s="77"/>
      <c r="C40" s="77"/>
      <c r="D40" s="77"/>
      <c r="E40" s="77"/>
      <c r="F40" s="77"/>
      <c r="G40" s="78"/>
      <c r="H40" s="81"/>
      <c r="I40" s="67"/>
      <c r="J40" s="67"/>
      <c r="K40" s="67"/>
    </row>
    <row r="41" spans="1:11" ht="12.75">
      <c r="A41" s="211" t="s">
        <v>240</v>
      </c>
      <c r="B41" s="77"/>
      <c r="C41" s="77"/>
      <c r="D41" s="77"/>
      <c r="E41" s="77"/>
      <c r="F41" s="77"/>
      <c r="G41" s="78"/>
      <c r="H41" s="81"/>
      <c r="I41" s="67"/>
      <c r="J41" s="67"/>
      <c r="K41" s="67"/>
    </row>
    <row r="42" spans="1:11" ht="12.75">
      <c r="A42" s="71" t="s">
        <v>120</v>
      </c>
      <c r="B42" s="77">
        <v>14000</v>
      </c>
      <c r="C42" s="77">
        <v>14500</v>
      </c>
      <c r="D42" s="77">
        <v>4500</v>
      </c>
      <c r="E42" s="77">
        <v>4500</v>
      </c>
      <c r="F42" s="77">
        <v>27.65</v>
      </c>
      <c r="G42" s="78" t="s">
        <v>18</v>
      </c>
      <c r="H42" s="81"/>
      <c r="I42" s="81"/>
      <c r="J42" s="81"/>
      <c r="K42" s="81"/>
    </row>
    <row r="43" spans="1:11" ht="12.75">
      <c r="A43" s="71" t="s">
        <v>121</v>
      </c>
      <c r="B43" s="77">
        <v>115456</v>
      </c>
      <c r="C43" s="77">
        <v>115693</v>
      </c>
      <c r="D43" s="77">
        <v>200</v>
      </c>
      <c r="E43" s="77">
        <v>200</v>
      </c>
      <c r="F43" s="77" t="s">
        <v>18</v>
      </c>
      <c r="G43" s="78">
        <v>5472.709</v>
      </c>
      <c r="H43" s="81"/>
      <c r="I43" s="81"/>
      <c r="J43" s="81"/>
      <c r="K43" s="81"/>
    </row>
    <row r="44" spans="1:11" ht="12.75">
      <c r="A44" s="71" t="s">
        <v>122</v>
      </c>
      <c r="B44" s="79">
        <v>15000</v>
      </c>
      <c r="C44" s="79">
        <v>15000</v>
      </c>
      <c r="D44" s="77">
        <v>8500</v>
      </c>
      <c r="E44" s="77">
        <v>8500</v>
      </c>
      <c r="F44" s="77">
        <v>175.821</v>
      </c>
      <c r="G44" s="78" t="s">
        <v>18</v>
      </c>
      <c r="H44" s="81"/>
      <c r="I44" s="81"/>
      <c r="J44" s="81"/>
      <c r="K44" s="81"/>
    </row>
    <row r="45" spans="1:11" ht="12.75">
      <c r="A45" s="71" t="s">
        <v>123</v>
      </c>
      <c r="B45" s="79">
        <v>648.9</v>
      </c>
      <c r="C45" s="79">
        <v>694.8</v>
      </c>
      <c r="D45" s="77">
        <v>30</v>
      </c>
      <c r="E45" s="77">
        <v>30</v>
      </c>
      <c r="F45" s="77">
        <v>9.323</v>
      </c>
      <c r="G45" s="78">
        <v>53.609</v>
      </c>
      <c r="H45" s="81"/>
      <c r="I45" s="81"/>
      <c r="J45" s="81"/>
      <c r="K45" s="81"/>
    </row>
    <row r="46" spans="1:11" ht="12.75">
      <c r="A46" s="71" t="s">
        <v>124</v>
      </c>
      <c r="B46" s="79">
        <v>7235</v>
      </c>
      <c r="C46" s="79">
        <v>7215</v>
      </c>
      <c r="D46" s="77">
        <v>1350</v>
      </c>
      <c r="E46" s="77">
        <v>1350</v>
      </c>
      <c r="F46" s="77">
        <v>52.96</v>
      </c>
      <c r="G46" s="78">
        <v>443.027</v>
      </c>
      <c r="H46" s="81"/>
      <c r="I46" s="81"/>
      <c r="J46" s="81"/>
      <c r="K46" s="81"/>
    </row>
    <row r="47" spans="1:11" ht="12.75">
      <c r="A47" s="71" t="s">
        <v>125</v>
      </c>
      <c r="B47" s="79">
        <v>490.538</v>
      </c>
      <c r="C47" s="79">
        <v>465</v>
      </c>
      <c r="D47" s="77">
        <v>0.502</v>
      </c>
      <c r="E47" s="77" t="s">
        <v>18</v>
      </c>
      <c r="F47" s="77" t="s">
        <v>18</v>
      </c>
      <c r="G47" s="78" t="s">
        <v>18</v>
      </c>
      <c r="H47" s="81"/>
      <c r="I47" s="81"/>
      <c r="J47" s="81"/>
      <c r="K47" s="81"/>
    </row>
    <row r="48" spans="1:11" ht="12.75">
      <c r="A48" s="71" t="s">
        <v>126</v>
      </c>
      <c r="B48" s="79">
        <v>12</v>
      </c>
      <c r="C48" s="79">
        <v>11</v>
      </c>
      <c r="D48" s="77">
        <v>31</v>
      </c>
      <c r="E48" s="77">
        <v>31</v>
      </c>
      <c r="F48" s="77" t="s">
        <v>18</v>
      </c>
      <c r="G48" s="78" t="s">
        <v>18</v>
      </c>
      <c r="H48" s="81"/>
      <c r="I48" s="81"/>
      <c r="J48" s="81"/>
      <c r="K48" s="81"/>
    </row>
    <row r="49" spans="1:11" ht="12.75">
      <c r="A49" s="71" t="s">
        <v>127</v>
      </c>
      <c r="B49" s="79">
        <v>5900</v>
      </c>
      <c r="C49" s="79">
        <v>5900</v>
      </c>
      <c r="D49" s="77">
        <v>9600</v>
      </c>
      <c r="E49" s="77">
        <v>9600</v>
      </c>
      <c r="F49" s="77">
        <v>545.525</v>
      </c>
      <c r="G49" s="78">
        <v>1.801</v>
      </c>
      <c r="H49" s="81"/>
      <c r="I49" s="81"/>
      <c r="J49" s="81"/>
      <c r="K49" s="81"/>
    </row>
    <row r="50" spans="1:11" ht="12.75">
      <c r="A50" s="71" t="s">
        <v>128</v>
      </c>
      <c r="B50" s="79">
        <v>2400</v>
      </c>
      <c r="C50" s="79">
        <v>2400</v>
      </c>
      <c r="D50" s="77">
        <v>82.5</v>
      </c>
      <c r="E50" s="77">
        <v>82.5</v>
      </c>
      <c r="F50" s="77" t="s">
        <v>18</v>
      </c>
      <c r="G50" s="78" t="s">
        <v>18</v>
      </c>
      <c r="H50" s="81"/>
      <c r="I50" s="81"/>
      <c r="J50" s="81"/>
      <c r="K50" s="81"/>
    </row>
    <row r="51" spans="1:11" ht="12.75">
      <c r="A51" s="71" t="s">
        <v>129</v>
      </c>
      <c r="B51" s="79">
        <v>45679.892</v>
      </c>
      <c r="C51" s="79">
        <v>45800</v>
      </c>
      <c r="D51" s="77">
        <v>186</v>
      </c>
      <c r="E51" s="77">
        <v>186</v>
      </c>
      <c r="F51" s="77" t="s">
        <v>18</v>
      </c>
      <c r="G51" s="78">
        <v>2.017</v>
      </c>
      <c r="H51" s="81"/>
      <c r="I51" s="81"/>
      <c r="J51" s="81"/>
      <c r="K51" s="81"/>
    </row>
    <row r="52" spans="1:11" ht="13.5" thickBot="1">
      <c r="A52" s="82" t="s">
        <v>130</v>
      </c>
      <c r="B52" s="83">
        <v>423.5</v>
      </c>
      <c r="C52" s="83">
        <v>450</v>
      </c>
      <c r="D52" s="84">
        <v>61.6</v>
      </c>
      <c r="E52" s="84">
        <v>65</v>
      </c>
      <c r="F52" s="84" t="s">
        <v>18</v>
      </c>
      <c r="G52" s="85" t="s">
        <v>18</v>
      </c>
      <c r="H52" s="81"/>
      <c r="I52" s="81"/>
      <c r="J52" s="81"/>
      <c r="K52" s="81"/>
    </row>
    <row r="53" spans="1:11" ht="12.75">
      <c r="A53" s="86" t="s">
        <v>131</v>
      </c>
      <c r="B53" s="86"/>
      <c r="C53" s="87"/>
      <c r="D53" s="86"/>
      <c r="E53" s="87"/>
      <c r="F53" s="87"/>
      <c r="G53" s="87"/>
      <c r="H53" s="81"/>
      <c r="I53" s="67"/>
      <c r="J53" s="67"/>
      <c r="K53" s="67"/>
    </row>
    <row r="54" spans="1:11" ht="12.75">
      <c r="A54" s="86"/>
      <c r="B54" s="67"/>
      <c r="C54" s="81"/>
      <c r="D54" s="88"/>
      <c r="E54" s="81"/>
      <c r="F54" s="81"/>
      <c r="G54" s="88"/>
      <c r="H54" s="81"/>
      <c r="I54" s="67"/>
      <c r="J54" s="67"/>
      <c r="K54" s="67"/>
    </row>
    <row r="55" spans="1:11" ht="12.75">
      <c r="A55" s="86"/>
      <c r="B55" s="67"/>
      <c r="C55" s="81"/>
      <c r="D55" s="88"/>
      <c r="E55" s="81"/>
      <c r="F55" s="81"/>
      <c r="G55" s="88"/>
      <c r="H55" s="81"/>
      <c r="I55" s="67"/>
      <c r="J55" s="67"/>
      <c r="K55" s="67"/>
    </row>
    <row r="56" spans="1:11" ht="12.75">
      <c r="A56" s="86"/>
      <c r="B56" s="67"/>
      <c r="C56" s="81"/>
      <c r="D56" s="88"/>
      <c r="E56" s="81"/>
      <c r="F56" s="81"/>
      <c r="G56" s="88"/>
      <c r="H56" s="81"/>
      <c r="I56" s="67"/>
      <c r="J56" s="67"/>
      <c r="K56" s="67"/>
    </row>
    <row r="57" spans="1:11" ht="12.75">
      <c r="A57" s="86"/>
      <c r="B57" s="67"/>
      <c r="C57" s="81"/>
      <c r="D57" s="88"/>
      <c r="E57" s="81"/>
      <c r="F57" s="81"/>
      <c r="G57" s="88"/>
      <c r="H57" s="81"/>
      <c r="I57" s="67"/>
      <c r="J57" s="67"/>
      <c r="K57" s="67"/>
    </row>
    <row r="58" spans="1:11" ht="12.75">
      <c r="A58" s="86"/>
      <c r="B58" s="67"/>
      <c r="C58" s="81"/>
      <c r="D58" s="88"/>
      <c r="E58" s="81"/>
      <c r="F58" s="81"/>
      <c r="G58" s="88"/>
      <c r="H58" s="81"/>
      <c r="I58" s="67"/>
      <c r="J58" s="67"/>
      <c r="K58" s="67"/>
    </row>
    <row r="59" spans="1:11" ht="12.75">
      <c r="A59" s="86"/>
      <c r="B59" s="67"/>
      <c r="C59" s="81"/>
      <c r="D59" s="88"/>
      <c r="E59" s="81"/>
      <c r="F59" s="81"/>
      <c r="G59" s="88"/>
      <c r="H59" s="81"/>
      <c r="I59" s="67"/>
      <c r="J59" s="67"/>
      <c r="K59" s="67"/>
    </row>
    <row r="60" spans="1:11" ht="12.75">
      <c r="A60" s="86"/>
      <c r="B60" s="67"/>
      <c r="C60" s="81"/>
      <c r="D60" s="88"/>
      <c r="E60" s="81"/>
      <c r="F60" s="81"/>
      <c r="G60" s="88"/>
      <c r="H60" s="81"/>
      <c r="I60" s="67"/>
      <c r="J60" s="67"/>
      <c r="K60" s="67"/>
    </row>
    <row r="61" spans="1:11" ht="12.75">
      <c r="A61" s="86"/>
      <c r="B61" s="67"/>
      <c r="C61" s="81"/>
      <c r="D61" s="88"/>
      <c r="E61" s="81"/>
      <c r="F61" s="81"/>
      <c r="G61" s="67"/>
      <c r="H61" s="81"/>
      <c r="I61" s="67"/>
      <c r="J61" s="67"/>
      <c r="K61" s="67"/>
    </row>
    <row r="62" spans="1:11" ht="12.75">
      <c r="A62" s="86"/>
      <c r="B62" s="67"/>
      <c r="C62" s="81"/>
      <c r="D62" s="88"/>
      <c r="E62" s="81"/>
      <c r="F62" s="81"/>
      <c r="G62" s="88"/>
      <c r="H62" s="81"/>
      <c r="I62" s="67"/>
      <c r="J62" s="67"/>
      <c r="K62" s="67"/>
    </row>
    <row r="63" spans="1:11" ht="12.75">
      <c r="A63" s="86"/>
      <c r="B63" s="67"/>
      <c r="C63" s="81"/>
      <c r="D63" s="88"/>
      <c r="E63" s="81"/>
      <c r="F63" s="81"/>
      <c r="G63" s="88"/>
      <c r="H63" s="81"/>
      <c r="I63" s="67"/>
      <c r="J63" s="67"/>
      <c r="K63" s="67"/>
    </row>
    <row r="64" spans="1:11" ht="12.75">
      <c r="A64" s="86"/>
      <c r="B64" s="67"/>
      <c r="C64" s="81"/>
      <c r="D64" s="88"/>
      <c r="E64" s="81"/>
      <c r="F64" s="81"/>
      <c r="G64" s="88"/>
      <c r="H64" s="81"/>
      <c r="I64" s="67"/>
      <c r="J64" s="67"/>
      <c r="K64" s="67"/>
    </row>
    <row r="65" spans="1:11" ht="12.75">
      <c r="A65" s="86"/>
      <c r="B65" s="67"/>
      <c r="C65" s="81"/>
      <c r="D65" s="88"/>
      <c r="E65" s="81"/>
      <c r="F65" s="81"/>
      <c r="G65" s="88"/>
      <c r="H65" s="81"/>
      <c r="I65" s="67"/>
      <c r="J65" s="67"/>
      <c r="K65" s="67"/>
    </row>
    <row r="66" spans="1:11" ht="12.75">
      <c r="A66" s="86"/>
      <c r="B66" s="67"/>
      <c r="C66" s="81"/>
      <c r="D66" s="88"/>
      <c r="E66" s="81"/>
      <c r="F66" s="81"/>
      <c r="G66" s="88"/>
      <c r="H66" s="81"/>
      <c r="I66" s="67"/>
      <c r="J66" s="67"/>
      <c r="K66" s="67"/>
    </row>
    <row r="67" spans="1:11" ht="12.75">
      <c r="A67" s="86"/>
      <c r="B67" s="67"/>
      <c r="C67" s="81"/>
      <c r="D67" s="88"/>
      <c r="E67" s="81"/>
      <c r="F67" s="81"/>
      <c r="G67" s="88"/>
      <c r="H67" s="81"/>
      <c r="I67" s="67"/>
      <c r="J67" s="67"/>
      <c r="K67" s="67"/>
    </row>
    <row r="68" spans="1:11" ht="12.75">
      <c r="A68" s="86"/>
      <c r="B68" s="67"/>
      <c r="C68" s="67"/>
      <c r="D68" s="88"/>
      <c r="E68" s="67"/>
      <c r="F68" s="81"/>
      <c r="G68" s="88"/>
      <c r="H68" s="81"/>
      <c r="I68" s="67"/>
      <c r="J68" s="67"/>
      <c r="K68" s="67"/>
    </row>
    <row r="69" spans="1:11" ht="12.75">
      <c r="A69" s="86"/>
      <c r="B69" s="67"/>
      <c r="C69" s="67"/>
      <c r="D69" s="88"/>
      <c r="E69" s="67"/>
      <c r="F69" s="81"/>
      <c r="G69" s="67"/>
      <c r="H69" s="81"/>
      <c r="I69" s="67"/>
      <c r="J69" s="67"/>
      <c r="K69" s="67"/>
    </row>
    <row r="70" spans="1:11" ht="12.75">
      <c r="A70" s="86"/>
      <c r="B70" s="67"/>
      <c r="C70" s="67"/>
      <c r="D70" s="88"/>
      <c r="E70" s="67"/>
      <c r="F70" s="67"/>
      <c r="G70" s="88"/>
      <c r="H70" s="81"/>
      <c r="I70" s="67"/>
      <c r="J70" s="67"/>
      <c r="K70" s="67"/>
    </row>
    <row r="71" spans="1:11" ht="12.75">
      <c r="A71" s="86"/>
      <c r="B71" s="67"/>
      <c r="C71" s="67"/>
      <c r="D71" s="88"/>
      <c r="E71" s="67"/>
      <c r="F71" s="67"/>
      <c r="G71" s="88"/>
      <c r="H71" s="81"/>
      <c r="I71" s="67"/>
      <c r="J71" s="67"/>
      <c r="K71" s="67"/>
    </row>
    <row r="72" spans="1:11" ht="12.75">
      <c r="A72" s="86"/>
      <c r="B72" s="67"/>
      <c r="C72" s="67"/>
      <c r="D72" s="88"/>
      <c r="E72" s="67"/>
      <c r="F72" s="67"/>
      <c r="G72" s="88"/>
      <c r="H72" s="81"/>
      <c r="I72" s="67"/>
      <c r="J72" s="67"/>
      <c r="K72" s="67"/>
    </row>
    <row r="73" spans="1:11" ht="12.75">
      <c r="A73" s="86"/>
      <c r="B73" s="67"/>
      <c r="C73" s="67"/>
      <c r="D73" s="67"/>
      <c r="E73" s="81"/>
      <c r="F73" s="81"/>
      <c r="G73" s="81"/>
      <c r="H73" s="81"/>
      <c r="I73" s="67"/>
      <c r="J73" s="67"/>
      <c r="K73" s="67"/>
    </row>
    <row r="74" spans="1:11" ht="12.75">
      <c r="A74" s="86"/>
      <c r="B74" s="67"/>
      <c r="C74" s="67"/>
      <c r="D74" s="88"/>
      <c r="E74" s="67"/>
      <c r="F74" s="67"/>
      <c r="G74" s="88"/>
      <c r="H74" s="81"/>
      <c r="I74" s="67"/>
      <c r="J74" s="67"/>
      <c r="K74" s="67"/>
    </row>
    <row r="75" spans="1:11" ht="12.75">
      <c r="A75" s="87"/>
      <c r="B75" s="67"/>
      <c r="C75" s="67"/>
      <c r="D75" s="88"/>
      <c r="E75" s="67"/>
      <c r="F75" s="67"/>
      <c r="G75" s="88"/>
      <c r="H75" s="81"/>
      <c r="I75" s="67"/>
      <c r="J75" s="67"/>
      <c r="K75" s="67"/>
    </row>
    <row r="76" spans="1:11" ht="12.75">
      <c r="A76" s="86"/>
      <c r="B76" s="67"/>
      <c r="C76" s="67"/>
      <c r="D76" s="88"/>
      <c r="E76" s="67"/>
      <c r="F76" s="67"/>
      <c r="G76" s="88"/>
      <c r="H76" s="67"/>
      <c r="I76" s="67"/>
      <c r="J76" s="67"/>
      <c r="K76" s="67"/>
    </row>
    <row r="77" spans="1:11" ht="12.75">
      <c r="A77" s="86"/>
      <c r="B77" s="67"/>
      <c r="C77" s="67"/>
      <c r="D77" s="88"/>
      <c r="E77" s="67"/>
      <c r="F77" s="67"/>
      <c r="G77" s="88"/>
      <c r="H77" s="67"/>
      <c r="I77" s="67"/>
      <c r="J77" s="67"/>
      <c r="K77" s="67"/>
    </row>
    <row r="78" spans="1:11" ht="12.75">
      <c r="A78" s="86"/>
      <c r="B78" s="67"/>
      <c r="C78" s="67"/>
      <c r="D78" s="88"/>
      <c r="E78" s="67"/>
      <c r="F78" s="67"/>
      <c r="G78" s="81"/>
      <c r="H78" s="67"/>
      <c r="I78" s="67"/>
      <c r="J78" s="67"/>
      <c r="K78" s="67"/>
    </row>
    <row r="79" spans="1:11" ht="12.75">
      <c r="A79" s="86"/>
      <c r="B79" s="67"/>
      <c r="C79" s="67"/>
      <c r="D79" s="88"/>
      <c r="E79" s="67"/>
      <c r="F79" s="67"/>
      <c r="G79" s="88"/>
      <c r="H79" s="67"/>
      <c r="I79" s="67"/>
      <c r="J79" s="67"/>
      <c r="K79" s="67"/>
    </row>
    <row r="80" ht="12.75">
      <c r="A80" s="89"/>
    </row>
    <row r="81" spans="1:8" ht="12.75">
      <c r="A81" s="86"/>
      <c r="B81" s="67"/>
      <c r="C81" s="67"/>
      <c r="D81" s="88"/>
      <c r="E81" s="67"/>
      <c r="F81" s="67"/>
      <c r="G81" s="88"/>
      <c r="H81" s="67"/>
    </row>
    <row r="82" ht="12.75">
      <c r="A82" s="89"/>
    </row>
    <row r="83" spans="1:8" ht="12.75">
      <c r="A83" s="86"/>
      <c r="B83" s="67"/>
      <c r="C83" s="67"/>
      <c r="D83" s="88"/>
      <c r="E83" s="67"/>
      <c r="F83" s="67"/>
      <c r="G83" s="88"/>
      <c r="H83" s="67"/>
    </row>
    <row r="84" ht="12.75">
      <c r="A84" s="89"/>
    </row>
    <row r="85" spans="1:8" ht="12.75">
      <c r="A85" s="86"/>
      <c r="B85" s="67"/>
      <c r="C85" s="67"/>
      <c r="D85" s="88"/>
      <c r="E85" s="67"/>
      <c r="F85" s="67"/>
      <c r="G85" s="88"/>
      <c r="H85" s="67"/>
    </row>
    <row r="86" spans="1:8" ht="12.75">
      <c r="A86" s="86"/>
      <c r="B86" s="67"/>
      <c r="C86" s="67"/>
      <c r="D86" s="88"/>
      <c r="E86" s="67"/>
      <c r="F86" s="67"/>
      <c r="G86" s="88"/>
      <c r="H86" s="67"/>
    </row>
    <row r="87" spans="1:8" ht="12.75">
      <c r="A87" s="86"/>
      <c r="B87" s="67"/>
      <c r="C87" s="67"/>
      <c r="D87" s="88"/>
      <c r="E87" s="67"/>
      <c r="F87" s="67"/>
      <c r="G87" s="88"/>
      <c r="H87" s="67"/>
    </row>
    <row r="88" ht="12.75">
      <c r="A88" s="89"/>
    </row>
    <row r="89" ht="12.75">
      <c r="A89" s="89"/>
    </row>
    <row r="90" ht="12.75">
      <c r="A90" s="89"/>
    </row>
    <row r="102" spans="1:4" ht="12.75">
      <c r="A102" s="90"/>
      <c r="B102" s="67"/>
      <c r="C102" s="67"/>
      <c r="D102" s="67"/>
    </row>
    <row r="103" spans="1:4" ht="12.75">
      <c r="A103" s="67"/>
      <c r="B103" s="81"/>
      <c r="C103" s="81"/>
      <c r="D103" s="81"/>
    </row>
    <row r="104" spans="1:4" ht="12.75">
      <c r="A104" s="90"/>
      <c r="B104" s="67"/>
      <c r="C104" s="81"/>
      <c r="D104" s="81"/>
    </row>
    <row r="105" spans="1:4" ht="12.75">
      <c r="A105" s="67"/>
      <c r="B105" s="81"/>
      <c r="C105" s="81"/>
      <c r="D105" s="81"/>
    </row>
    <row r="106" spans="1:4" ht="12.75">
      <c r="A106" s="90"/>
      <c r="B106" s="67"/>
      <c r="C106" s="81"/>
      <c r="D106" s="81"/>
    </row>
    <row r="107" spans="1:4" ht="12.75">
      <c r="A107" s="67"/>
      <c r="B107" s="81"/>
      <c r="C107" s="81"/>
      <c r="D107" s="81"/>
    </row>
    <row r="108" spans="1:4" ht="12.75">
      <c r="A108" s="90"/>
      <c r="B108" s="67"/>
      <c r="C108" s="81"/>
      <c r="D108" s="81"/>
    </row>
    <row r="109" spans="1:4" ht="12.75">
      <c r="A109" s="67"/>
      <c r="B109" s="81"/>
      <c r="C109" s="81"/>
      <c r="D109" s="81"/>
    </row>
    <row r="110" spans="1:4" ht="12.75">
      <c r="A110" s="67"/>
      <c r="B110" s="67"/>
      <c r="C110" s="81"/>
      <c r="D110" s="81"/>
    </row>
    <row r="111" spans="1:4" ht="12.75">
      <c r="A111" s="67"/>
      <c r="B111" s="81"/>
      <c r="C111" s="81"/>
      <c r="D111" s="81"/>
    </row>
    <row r="112" spans="1:4" ht="12.75">
      <c r="A112" s="67"/>
      <c r="B112" s="67"/>
      <c r="C112" s="81"/>
      <c r="D112" s="81"/>
    </row>
    <row r="113" spans="1:4" ht="12.75">
      <c r="A113" s="67"/>
      <c r="B113" s="81"/>
      <c r="C113" s="81"/>
      <c r="D113" s="81"/>
    </row>
    <row r="114" spans="1:4" ht="12.75">
      <c r="A114" s="67"/>
      <c r="B114" s="81"/>
      <c r="C114" s="81"/>
      <c r="D114" s="81"/>
    </row>
    <row r="115" spans="1:4" ht="12.75">
      <c r="A115" s="67"/>
      <c r="B115" s="81"/>
      <c r="C115" s="81"/>
      <c r="D115" s="81"/>
    </row>
    <row r="116" spans="1:4" ht="12.75">
      <c r="A116" s="67"/>
      <c r="B116" s="81"/>
      <c r="C116" s="81"/>
      <c r="D116" s="81"/>
    </row>
    <row r="117" spans="1:4" ht="12.75">
      <c r="A117" s="67"/>
      <c r="B117" s="81"/>
      <c r="C117" s="81"/>
      <c r="D117" s="81"/>
    </row>
    <row r="118" spans="1:4" ht="12.75">
      <c r="A118" s="67"/>
      <c r="B118" s="81"/>
      <c r="C118" s="81"/>
      <c r="D118" s="81"/>
    </row>
    <row r="119" spans="1:4" ht="12.75">
      <c r="A119" s="67"/>
      <c r="B119" s="81"/>
      <c r="C119" s="81"/>
      <c r="D119" s="81"/>
    </row>
    <row r="120" spans="1:4" ht="12.75">
      <c r="A120" s="67"/>
      <c r="B120" s="81"/>
      <c r="C120" s="81"/>
      <c r="D120" s="81"/>
    </row>
    <row r="121" spans="1:4" ht="12.75">
      <c r="A121" s="67"/>
      <c r="B121" s="81"/>
      <c r="C121" s="81"/>
      <c r="D121" s="81"/>
    </row>
    <row r="122" spans="1:4" ht="12.75">
      <c r="A122" s="67"/>
      <c r="B122" s="81"/>
      <c r="C122" s="81"/>
      <c r="D122" s="81"/>
    </row>
    <row r="123" spans="1:4" ht="12.75">
      <c r="A123" s="67"/>
      <c r="B123" s="81"/>
      <c r="C123" s="81"/>
      <c r="D123" s="81"/>
    </row>
    <row r="124" spans="1:4" ht="12.75">
      <c r="A124" s="67"/>
      <c r="B124" s="81"/>
      <c r="C124" s="81"/>
      <c r="D124" s="81"/>
    </row>
    <row r="125" spans="1:4" ht="12.75">
      <c r="A125" s="67"/>
      <c r="B125" s="81"/>
      <c r="C125" s="81"/>
      <c r="D125" s="81"/>
    </row>
    <row r="126" spans="1:4" ht="12.75">
      <c r="A126" s="67"/>
      <c r="B126" s="81"/>
      <c r="C126" s="81"/>
      <c r="D126" s="81"/>
    </row>
    <row r="127" spans="1:4" ht="12.75">
      <c r="A127" s="67"/>
      <c r="B127" s="81"/>
      <c r="C127" s="81"/>
      <c r="D127" s="81"/>
    </row>
    <row r="128" spans="1:4" ht="12.75">
      <c r="A128" s="67"/>
      <c r="B128" s="81"/>
      <c r="C128" s="81"/>
      <c r="D128" s="81"/>
    </row>
    <row r="129" spans="1:4" ht="12.75">
      <c r="A129" s="67"/>
      <c r="B129" s="81"/>
      <c r="C129" s="81"/>
      <c r="D129" s="81"/>
    </row>
    <row r="130" spans="1:4" ht="12.75">
      <c r="A130" s="67"/>
      <c r="B130" s="81"/>
      <c r="C130" s="81"/>
      <c r="D130" s="81"/>
    </row>
    <row r="131" spans="1:4" ht="12.75">
      <c r="A131" s="67"/>
      <c r="B131" s="81"/>
      <c r="C131" s="81"/>
      <c r="D131" s="81"/>
    </row>
    <row r="132" spans="1:4" ht="12.75">
      <c r="A132" s="67"/>
      <c r="B132" s="81"/>
      <c r="C132" s="81"/>
      <c r="D132" s="81"/>
    </row>
    <row r="133" spans="1:4" ht="12.75">
      <c r="A133" s="67"/>
      <c r="B133" s="81"/>
      <c r="C133" s="81"/>
      <c r="D133" s="81"/>
    </row>
    <row r="134" spans="1:4" ht="12.75">
      <c r="A134" s="67"/>
      <c r="B134" s="81"/>
      <c r="C134" s="81"/>
      <c r="D134" s="81"/>
    </row>
    <row r="135" spans="1:4" ht="12.75">
      <c r="A135" s="67"/>
      <c r="B135" s="81"/>
      <c r="C135" s="81"/>
      <c r="D135" s="81"/>
    </row>
    <row r="136" spans="1:4" ht="12.75">
      <c r="A136" s="67"/>
      <c r="B136" s="81"/>
      <c r="C136" s="81"/>
      <c r="D136" s="81"/>
    </row>
    <row r="137" spans="1:4" ht="12.75">
      <c r="A137" s="67"/>
      <c r="B137" s="81"/>
      <c r="C137" s="81"/>
      <c r="D137" s="81"/>
    </row>
    <row r="138" spans="1:4" ht="12.75">
      <c r="A138" s="67"/>
      <c r="B138" s="81"/>
      <c r="C138" s="81"/>
      <c r="D138" s="81"/>
    </row>
    <row r="139" spans="1:4" ht="12.75">
      <c r="A139" s="67"/>
      <c r="B139" s="67"/>
      <c r="C139" s="81"/>
      <c r="D139" s="81"/>
    </row>
    <row r="140" spans="1:4" ht="12.75">
      <c r="A140" s="67"/>
      <c r="B140" s="67"/>
      <c r="C140" s="81"/>
      <c r="D140" s="81"/>
    </row>
    <row r="141" spans="1:4" ht="12.75">
      <c r="A141" s="67"/>
      <c r="B141" s="67"/>
      <c r="C141" s="81"/>
      <c r="D141" s="81"/>
    </row>
    <row r="142" spans="1:4" ht="12.75">
      <c r="A142" s="67"/>
      <c r="B142" s="67"/>
      <c r="C142" s="81"/>
      <c r="D142" s="81"/>
    </row>
    <row r="143" spans="1:4" ht="12.75">
      <c r="A143" s="67"/>
      <c r="B143" s="67"/>
      <c r="C143" s="81"/>
      <c r="D143" s="81"/>
    </row>
    <row r="144" spans="1:4" ht="12.75">
      <c r="A144" s="67"/>
      <c r="B144" s="67"/>
      <c r="C144" s="81"/>
      <c r="D144" s="81"/>
    </row>
    <row r="145" spans="2:4" ht="12.75">
      <c r="B145" s="81"/>
      <c r="C145" s="81"/>
      <c r="D145" s="81"/>
    </row>
    <row r="146" spans="2:4" ht="12.75">
      <c r="B146" s="81"/>
      <c r="C146" s="81"/>
      <c r="D146" s="81"/>
    </row>
    <row r="147" spans="2:4" ht="12.75">
      <c r="B147" s="81"/>
      <c r="C147" s="81"/>
      <c r="D147" s="81"/>
    </row>
    <row r="148" spans="2:4" ht="12.75">
      <c r="B148" s="81"/>
      <c r="C148" s="81"/>
      <c r="D148" s="81"/>
    </row>
    <row r="149" spans="2:4" ht="12.75">
      <c r="B149" s="81"/>
      <c r="C149" s="81"/>
      <c r="D149" s="81"/>
    </row>
    <row r="150" spans="2:4" ht="12.75">
      <c r="B150" s="81"/>
      <c r="C150" s="81"/>
      <c r="D150" s="81"/>
    </row>
    <row r="151" spans="2:4" ht="12.75">
      <c r="B151" s="81"/>
      <c r="C151" s="81"/>
      <c r="D151" s="81"/>
    </row>
    <row r="152" spans="2:4" ht="12.75">
      <c r="B152" s="81"/>
      <c r="C152" s="81"/>
      <c r="D152" s="81"/>
    </row>
    <row r="153" spans="2:4" ht="12.75">
      <c r="B153" s="81"/>
      <c r="C153" s="81"/>
      <c r="D153" s="81"/>
    </row>
    <row r="154" spans="2:4" ht="12.75">
      <c r="B154" s="81"/>
      <c r="C154" s="81"/>
      <c r="D154" s="81"/>
    </row>
    <row r="155" spans="2:4" ht="12.75">
      <c r="B155" s="81"/>
      <c r="C155" s="81"/>
      <c r="D155" s="81"/>
    </row>
    <row r="156" spans="2:4" ht="12.75">
      <c r="B156" s="81"/>
      <c r="C156" s="81"/>
      <c r="D156" s="81"/>
    </row>
    <row r="157" spans="2:4" ht="12.75">
      <c r="B157" s="81"/>
      <c r="C157" s="81"/>
      <c r="D157" s="81"/>
    </row>
    <row r="158" spans="2:4" ht="12.75">
      <c r="B158" s="81"/>
      <c r="C158" s="81"/>
      <c r="D158" s="81"/>
    </row>
    <row r="159" spans="2:4" ht="12.75">
      <c r="B159" s="81"/>
      <c r="C159" s="81"/>
      <c r="D159" s="81"/>
    </row>
    <row r="160" spans="2:4" ht="12.75">
      <c r="B160" s="81"/>
      <c r="C160" s="81"/>
      <c r="D160" s="81"/>
    </row>
    <row r="161" spans="2:4" ht="12.75">
      <c r="B161" s="81"/>
      <c r="C161" s="81"/>
      <c r="D161" s="81"/>
    </row>
    <row r="162" spans="2:4" ht="12.75">
      <c r="B162" s="81"/>
      <c r="C162" s="81"/>
      <c r="D162" s="81"/>
    </row>
    <row r="163" spans="2:4" ht="12.75">
      <c r="B163" s="81"/>
      <c r="C163" s="81"/>
      <c r="D163" s="81"/>
    </row>
    <row r="164" spans="2:4" ht="12.75">
      <c r="B164" s="81"/>
      <c r="C164" s="81"/>
      <c r="D164" s="81"/>
    </row>
    <row r="165" spans="2:4" ht="12.75">
      <c r="B165" s="81"/>
      <c r="C165" s="81"/>
      <c r="D165" s="81"/>
    </row>
    <row r="166" spans="2:4" ht="12.75">
      <c r="B166" s="81"/>
      <c r="C166" s="81"/>
      <c r="D166" s="81"/>
    </row>
    <row r="167" spans="2:4" ht="12.75">
      <c r="B167" s="81"/>
      <c r="C167" s="81"/>
      <c r="D167" s="81"/>
    </row>
    <row r="168" spans="2:4" ht="12.75">
      <c r="B168" s="81"/>
      <c r="C168" s="81"/>
      <c r="D168" s="81"/>
    </row>
    <row r="169" spans="2:4" ht="12.75">
      <c r="B169" s="81"/>
      <c r="C169" s="81"/>
      <c r="D169" s="81"/>
    </row>
    <row r="170" spans="2:4" ht="12.75">
      <c r="B170" s="81"/>
      <c r="C170" s="81"/>
      <c r="D170" s="81"/>
    </row>
    <row r="171" spans="2:4" ht="12.75">
      <c r="B171" s="81"/>
      <c r="C171" s="81"/>
      <c r="D171" s="81"/>
    </row>
    <row r="172" spans="2:4" ht="12.75">
      <c r="B172" s="81"/>
      <c r="C172" s="81"/>
      <c r="D172" s="81"/>
    </row>
    <row r="173" spans="2:4" ht="12.75">
      <c r="B173" s="81"/>
      <c r="C173" s="81"/>
      <c r="D173" s="81"/>
    </row>
    <row r="174" spans="2:4" ht="12.75">
      <c r="B174" s="81"/>
      <c r="C174" s="81"/>
      <c r="D174" s="81"/>
    </row>
    <row r="175" spans="2:4" ht="12.75">
      <c r="B175" s="81"/>
      <c r="C175" s="81"/>
      <c r="D175" s="81"/>
    </row>
    <row r="176" spans="2:4" ht="12.75">
      <c r="B176" s="81"/>
      <c r="C176" s="81"/>
      <c r="D176" s="81"/>
    </row>
    <row r="177" spans="2:4" ht="12.75">
      <c r="B177" s="81"/>
      <c r="C177" s="81"/>
      <c r="D177" s="81"/>
    </row>
    <row r="178" spans="2:4" ht="12.75">
      <c r="B178" s="81"/>
      <c r="C178" s="81"/>
      <c r="D178" s="81"/>
    </row>
    <row r="179" spans="2:4" ht="12.75">
      <c r="B179" s="81"/>
      <c r="C179" s="81"/>
      <c r="D179" s="81"/>
    </row>
    <row r="180" spans="2:4" ht="12.75">
      <c r="B180" s="81"/>
      <c r="C180" s="81"/>
      <c r="D180" s="81"/>
    </row>
    <row r="181" spans="2:4" ht="12.75">
      <c r="B181" s="81"/>
      <c r="C181" s="81"/>
      <c r="D181" s="81"/>
    </row>
    <row r="182" spans="2:4" ht="12.75">
      <c r="B182" s="81"/>
      <c r="C182" s="81"/>
      <c r="D182" s="81"/>
    </row>
    <row r="183" spans="2:4" ht="12.75">
      <c r="B183" s="81"/>
      <c r="C183" s="81"/>
      <c r="D183" s="81"/>
    </row>
    <row r="184" spans="2:4" ht="12.75">
      <c r="B184" s="81"/>
      <c r="C184" s="81"/>
      <c r="D184" s="81"/>
    </row>
    <row r="185" spans="2:4" ht="12.75">
      <c r="B185" s="81"/>
      <c r="C185" s="81"/>
      <c r="D185" s="81"/>
    </row>
    <row r="186" spans="2:4" ht="12.75">
      <c r="B186" s="81"/>
      <c r="C186" s="81"/>
      <c r="D186" s="81"/>
    </row>
    <row r="187" spans="2:4" ht="12.75">
      <c r="B187" s="81"/>
      <c r="C187" s="81"/>
      <c r="D187" s="81"/>
    </row>
    <row r="188" spans="2:4" ht="12.75">
      <c r="B188" s="81"/>
      <c r="C188" s="81"/>
      <c r="D188" s="81"/>
    </row>
    <row r="189" spans="2:4" ht="12.75">
      <c r="B189" s="81"/>
      <c r="C189" s="81"/>
      <c r="D189" s="81"/>
    </row>
    <row r="190" spans="2:4" ht="12.75">
      <c r="B190" s="81"/>
      <c r="C190" s="81"/>
      <c r="D190" s="81"/>
    </row>
    <row r="191" spans="2:4" ht="12.75">
      <c r="B191" s="81"/>
      <c r="C191" s="81"/>
      <c r="D191" s="81"/>
    </row>
    <row r="192" spans="2:4" ht="12.75">
      <c r="B192" s="81"/>
      <c r="C192" s="81"/>
      <c r="D192" s="81"/>
    </row>
    <row r="193" spans="2:4" ht="12.75">
      <c r="B193" s="81"/>
      <c r="C193" s="81"/>
      <c r="D193" s="81"/>
    </row>
    <row r="194" spans="2:4" ht="12.75">
      <c r="B194" s="81"/>
      <c r="C194" s="81"/>
      <c r="D194" s="81"/>
    </row>
    <row r="195" spans="2:4" ht="12.75">
      <c r="B195" s="81"/>
      <c r="C195" s="81"/>
      <c r="D195" s="81"/>
    </row>
  </sheetData>
  <mergeCells count="5">
    <mergeCell ref="B5:E5"/>
    <mergeCell ref="B6:C6"/>
    <mergeCell ref="D6:E6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25">
    <pageSetUpPr fitToPage="1"/>
  </sheetPr>
  <dimension ref="A1:J90"/>
  <sheetViews>
    <sheetView showGridLines="0" zoomScale="75" zoomScaleNormal="75" workbookViewId="0" topLeftCell="A1">
      <selection activeCell="A3" sqref="A3:I3"/>
    </sheetView>
  </sheetViews>
  <sheetFormatPr defaultColWidth="11.421875" defaultRowHeight="12.75"/>
  <cols>
    <col min="1" max="1" width="28.7109375" style="4" customWidth="1"/>
    <col min="2" max="9" width="12.7109375" style="4" customWidth="1"/>
    <col min="10" max="10" width="11.7109375" style="3" customWidth="1"/>
    <col min="11" max="16384" width="11.421875" style="4" customWidth="1"/>
  </cols>
  <sheetData>
    <row r="1" spans="1:10" s="2" customFormat="1" ht="18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1"/>
    </row>
    <row r="3" spans="1:9" ht="15">
      <c r="A3" s="252" t="s">
        <v>251</v>
      </c>
      <c r="B3" s="252"/>
      <c r="C3" s="252"/>
      <c r="D3" s="252"/>
      <c r="E3" s="252"/>
      <c r="F3" s="252"/>
      <c r="G3" s="252"/>
      <c r="H3" s="252"/>
      <c r="I3" s="255"/>
    </row>
    <row r="4" spans="1:9" ht="15.75" thickBot="1">
      <c r="A4" s="112"/>
      <c r="B4" s="111"/>
      <c r="C4" s="111"/>
      <c r="D4" s="111"/>
      <c r="E4" s="111"/>
      <c r="F4" s="111"/>
      <c r="G4" s="111"/>
      <c r="H4" s="111"/>
      <c r="I4" s="3"/>
    </row>
    <row r="5" spans="1:9" ht="12.75">
      <c r="A5" s="193"/>
      <c r="B5" s="195"/>
      <c r="C5" s="195"/>
      <c r="D5" s="195"/>
      <c r="E5" s="253" t="s">
        <v>132</v>
      </c>
      <c r="F5" s="247"/>
      <c r="G5" s="247"/>
      <c r="H5" s="247"/>
      <c r="I5" s="247"/>
    </row>
    <row r="6" spans="1:9" ht="12.75">
      <c r="A6" s="22" t="s">
        <v>1</v>
      </c>
      <c r="B6" s="7" t="s">
        <v>5</v>
      </c>
      <c r="C6" s="7" t="s">
        <v>150</v>
      </c>
      <c r="D6" s="7" t="s">
        <v>134</v>
      </c>
      <c r="E6" s="8"/>
      <c r="F6" s="248" t="s">
        <v>135</v>
      </c>
      <c r="G6" s="249"/>
      <c r="H6" s="248" t="s">
        <v>136</v>
      </c>
      <c r="I6" s="250"/>
    </row>
    <row r="7" spans="1:9" ht="12.75">
      <c r="A7" s="6" t="s">
        <v>4</v>
      </c>
      <c r="B7" s="8"/>
      <c r="C7" s="8"/>
      <c r="D7" s="8"/>
      <c r="E7" s="7" t="s">
        <v>5</v>
      </c>
      <c r="F7" s="7" t="s">
        <v>137</v>
      </c>
      <c r="G7" s="91" t="s">
        <v>151</v>
      </c>
      <c r="H7" s="3"/>
      <c r="I7" s="7" t="s">
        <v>137</v>
      </c>
    </row>
    <row r="8" spans="1:9" ht="13.5" thickBot="1">
      <c r="A8" s="6"/>
      <c r="B8" s="8"/>
      <c r="C8" s="8"/>
      <c r="D8" s="8"/>
      <c r="E8" s="8"/>
      <c r="F8" s="7" t="s">
        <v>139</v>
      </c>
      <c r="G8" s="7" t="s">
        <v>152</v>
      </c>
      <c r="H8" s="7" t="s">
        <v>140</v>
      </c>
      <c r="I8" s="7" t="s">
        <v>142</v>
      </c>
    </row>
    <row r="9" spans="1:9" ht="12.75">
      <c r="A9" s="9" t="s">
        <v>14</v>
      </c>
      <c r="B9" s="10">
        <v>4855</v>
      </c>
      <c r="C9" s="10">
        <v>301</v>
      </c>
      <c r="D9" s="10">
        <v>536</v>
      </c>
      <c r="E9" s="10">
        <v>4018</v>
      </c>
      <c r="F9" s="10">
        <v>513</v>
      </c>
      <c r="G9" s="10">
        <v>996</v>
      </c>
      <c r="H9" s="10">
        <v>16</v>
      </c>
      <c r="I9" s="10">
        <v>2493</v>
      </c>
    </row>
    <row r="10" spans="1:9" ht="12.75">
      <c r="A10" s="12" t="s">
        <v>15</v>
      </c>
      <c r="B10" s="13">
        <v>16666</v>
      </c>
      <c r="C10" s="13">
        <v>1821</v>
      </c>
      <c r="D10" s="13">
        <v>887</v>
      </c>
      <c r="E10" s="13">
        <v>13958</v>
      </c>
      <c r="F10" s="13">
        <v>528</v>
      </c>
      <c r="G10" s="13">
        <v>325</v>
      </c>
      <c r="H10" s="13">
        <v>25</v>
      </c>
      <c r="I10" s="13">
        <v>13080</v>
      </c>
    </row>
    <row r="11" spans="1:9" ht="12.75">
      <c r="A11" s="12" t="s">
        <v>16</v>
      </c>
      <c r="B11" s="13">
        <v>17352</v>
      </c>
      <c r="C11" s="13">
        <v>1877</v>
      </c>
      <c r="D11" s="13">
        <v>493</v>
      </c>
      <c r="E11" s="13">
        <v>14982</v>
      </c>
      <c r="F11" s="13">
        <v>923</v>
      </c>
      <c r="G11" s="13">
        <v>685</v>
      </c>
      <c r="H11" s="13">
        <v>1745</v>
      </c>
      <c r="I11" s="13">
        <v>11629</v>
      </c>
    </row>
    <row r="12" spans="1:9" ht="12.75">
      <c r="A12" s="12" t="s">
        <v>17</v>
      </c>
      <c r="B12" s="13">
        <v>7297</v>
      </c>
      <c r="C12" s="13">
        <v>343</v>
      </c>
      <c r="D12" s="13">
        <v>130</v>
      </c>
      <c r="E12" s="13">
        <v>6824</v>
      </c>
      <c r="F12" s="13">
        <v>428</v>
      </c>
      <c r="G12" s="13">
        <v>394</v>
      </c>
      <c r="H12" s="13">
        <v>1690</v>
      </c>
      <c r="I12" s="13">
        <v>4312</v>
      </c>
    </row>
    <row r="13" spans="1:9" ht="12.75">
      <c r="A13" s="16" t="s">
        <v>19</v>
      </c>
      <c r="B13" s="17">
        <v>46170</v>
      </c>
      <c r="C13" s="17">
        <v>4342</v>
      </c>
      <c r="D13" s="17">
        <v>2046</v>
      </c>
      <c r="E13" s="17">
        <v>39782</v>
      </c>
      <c r="F13" s="17">
        <v>2392</v>
      </c>
      <c r="G13" s="17">
        <v>2400</v>
      </c>
      <c r="H13" s="17">
        <v>3476</v>
      </c>
      <c r="I13" s="17">
        <v>31514</v>
      </c>
    </row>
    <row r="14" spans="1:9" ht="12.75">
      <c r="A14" s="12"/>
      <c r="B14" s="13"/>
      <c r="C14" s="13"/>
      <c r="D14" s="13"/>
      <c r="E14" s="13"/>
      <c r="F14" s="13"/>
      <c r="G14" s="13"/>
      <c r="H14" s="13"/>
      <c r="I14" s="13"/>
    </row>
    <row r="15" spans="1:9" ht="12.75">
      <c r="A15" s="16" t="s">
        <v>20</v>
      </c>
      <c r="B15" s="17">
        <v>44847</v>
      </c>
      <c r="C15" s="17">
        <v>4121</v>
      </c>
      <c r="D15" s="17">
        <v>1717</v>
      </c>
      <c r="E15" s="17">
        <v>39009</v>
      </c>
      <c r="F15" s="17">
        <v>2335</v>
      </c>
      <c r="G15" s="17">
        <v>2335</v>
      </c>
      <c r="H15" s="17">
        <v>2900</v>
      </c>
      <c r="I15" s="17">
        <v>31439</v>
      </c>
    </row>
    <row r="16" spans="1:9" ht="12.75">
      <c r="A16" s="12"/>
      <c r="B16" s="13"/>
      <c r="C16" s="13"/>
      <c r="D16" s="13"/>
      <c r="E16" s="13"/>
      <c r="F16" s="13"/>
      <c r="G16" s="13"/>
      <c r="H16" s="13"/>
      <c r="I16" s="13"/>
    </row>
    <row r="17" spans="1:9" ht="12.75">
      <c r="A17" s="16" t="s">
        <v>21</v>
      </c>
      <c r="B17" s="17">
        <v>16932</v>
      </c>
      <c r="C17" s="17">
        <v>1448</v>
      </c>
      <c r="D17" s="17">
        <v>429</v>
      </c>
      <c r="E17" s="17">
        <v>15055</v>
      </c>
      <c r="F17" s="17">
        <v>1098</v>
      </c>
      <c r="G17" s="92">
        <v>1945</v>
      </c>
      <c r="H17" s="92">
        <v>220</v>
      </c>
      <c r="I17" s="17">
        <v>11792</v>
      </c>
    </row>
    <row r="18" spans="1:9" ht="12.75">
      <c r="A18" s="12"/>
      <c r="B18" s="13"/>
      <c r="C18" s="13"/>
      <c r="D18" s="13"/>
      <c r="E18" s="13"/>
      <c r="F18" s="13"/>
      <c r="G18" s="13"/>
      <c r="H18" s="13"/>
      <c r="I18" s="13"/>
    </row>
    <row r="19" spans="1:9" ht="12.75">
      <c r="A19" s="12" t="s">
        <v>22</v>
      </c>
      <c r="B19" s="13">
        <v>7219</v>
      </c>
      <c r="C19" s="13">
        <v>342</v>
      </c>
      <c r="D19" s="13">
        <v>217</v>
      </c>
      <c r="E19" s="13">
        <v>6660</v>
      </c>
      <c r="F19" s="13">
        <v>415</v>
      </c>
      <c r="G19" s="13">
        <v>1251</v>
      </c>
      <c r="H19" s="13">
        <v>1282</v>
      </c>
      <c r="I19" s="13">
        <v>3712</v>
      </c>
    </row>
    <row r="20" spans="1:9" ht="12.75">
      <c r="A20" s="12" t="s">
        <v>23</v>
      </c>
      <c r="B20" s="13">
        <v>5609</v>
      </c>
      <c r="C20" s="13">
        <v>464</v>
      </c>
      <c r="D20" s="13">
        <v>462</v>
      </c>
      <c r="E20" s="13">
        <v>4683</v>
      </c>
      <c r="F20" s="13">
        <v>366</v>
      </c>
      <c r="G20" s="13">
        <v>898</v>
      </c>
      <c r="H20" s="13">
        <v>246</v>
      </c>
      <c r="I20" s="13">
        <v>3173</v>
      </c>
    </row>
    <row r="21" spans="1:9" ht="12.75">
      <c r="A21" s="12" t="s">
        <v>24</v>
      </c>
      <c r="B21" s="13">
        <v>6305</v>
      </c>
      <c r="C21" s="13">
        <v>512</v>
      </c>
      <c r="D21" s="13">
        <v>223</v>
      </c>
      <c r="E21" s="13">
        <v>5570</v>
      </c>
      <c r="F21" s="13">
        <v>690</v>
      </c>
      <c r="G21" s="13">
        <v>1191</v>
      </c>
      <c r="H21" s="13">
        <v>346</v>
      </c>
      <c r="I21" s="13">
        <v>3343</v>
      </c>
    </row>
    <row r="22" spans="1:9" ht="12.75">
      <c r="A22" s="16" t="s">
        <v>25</v>
      </c>
      <c r="B22" s="17">
        <v>19133</v>
      </c>
      <c r="C22" s="17">
        <v>1318</v>
      </c>
      <c r="D22" s="17">
        <v>902</v>
      </c>
      <c r="E22" s="17">
        <v>16913</v>
      </c>
      <c r="F22" s="17">
        <v>1471</v>
      </c>
      <c r="G22" s="17">
        <v>3340</v>
      </c>
      <c r="H22" s="17">
        <v>1874</v>
      </c>
      <c r="I22" s="17">
        <v>10228</v>
      </c>
    </row>
    <row r="23" spans="1:9" ht="12.75">
      <c r="A23" s="12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16" t="s">
        <v>26</v>
      </c>
      <c r="B24" s="17">
        <v>9367</v>
      </c>
      <c r="C24" s="17">
        <v>1395</v>
      </c>
      <c r="D24" s="17">
        <v>805</v>
      </c>
      <c r="E24" s="17">
        <v>7167</v>
      </c>
      <c r="F24" s="17">
        <v>726</v>
      </c>
      <c r="G24" s="17">
        <v>200</v>
      </c>
      <c r="H24" s="17">
        <v>365</v>
      </c>
      <c r="I24" s="17">
        <v>5876</v>
      </c>
    </row>
    <row r="25" spans="1:9" ht="12.75">
      <c r="A25" s="12"/>
      <c r="B25" s="13"/>
      <c r="C25" s="13"/>
      <c r="D25" s="13"/>
      <c r="E25" s="13"/>
      <c r="F25" s="13"/>
      <c r="G25" s="13"/>
      <c r="H25" s="13"/>
      <c r="I25" s="13"/>
    </row>
    <row r="26" spans="1:9" ht="12.75">
      <c r="A26" s="16" t="s">
        <v>27</v>
      </c>
      <c r="B26" s="17">
        <v>15011</v>
      </c>
      <c r="C26" s="17">
        <v>4031</v>
      </c>
      <c r="D26" s="17">
        <v>334</v>
      </c>
      <c r="E26" s="17">
        <v>10646</v>
      </c>
      <c r="F26" s="17">
        <v>739</v>
      </c>
      <c r="G26" s="17">
        <v>812</v>
      </c>
      <c r="H26" s="17">
        <v>6784</v>
      </c>
      <c r="I26" s="17">
        <v>2311</v>
      </c>
    </row>
    <row r="27" spans="1:9" ht="12.75">
      <c r="A27" s="12"/>
      <c r="B27" s="13"/>
      <c r="C27" s="13"/>
      <c r="D27" s="13"/>
      <c r="E27" s="13"/>
      <c r="F27" s="13"/>
      <c r="G27" s="13"/>
      <c r="H27" s="13"/>
      <c r="I27" s="13"/>
    </row>
    <row r="28" spans="1:9" ht="12.75">
      <c r="A28" s="12" t="s">
        <v>28</v>
      </c>
      <c r="B28" s="13">
        <v>16658</v>
      </c>
      <c r="C28" s="13">
        <v>2087</v>
      </c>
      <c r="D28" s="13">
        <v>1228</v>
      </c>
      <c r="E28" s="13">
        <v>13343</v>
      </c>
      <c r="F28" s="13">
        <v>232</v>
      </c>
      <c r="G28" s="13">
        <v>235</v>
      </c>
      <c r="H28" s="13">
        <v>153</v>
      </c>
      <c r="I28" s="13">
        <v>12723</v>
      </c>
    </row>
    <row r="29" spans="1:9" ht="12.75">
      <c r="A29" s="12" t="s">
        <v>29</v>
      </c>
      <c r="B29" s="13">
        <v>19388</v>
      </c>
      <c r="C29" s="13">
        <v>1835</v>
      </c>
      <c r="D29" s="13">
        <v>636</v>
      </c>
      <c r="E29" s="13">
        <v>16917</v>
      </c>
      <c r="F29" s="13">
        <v>1365</v>
      </c>
      <c r="G29" s="13">
        <v>2105</v>
      </c>
      <c r="H29" s="13">
        <v>3025</v>
      </c>
      <c r="I29" s="13">
        <v>10422</v>
      </c>
    </row>
    <row r="30" spans="1:9" ht="12.75">
      <c r="A30" s="12" t="s">
        <v>30</v>
      </c>
      <c r="B30" s="13">
        <v>21889</v>
      </c>
      <c r="C30" s="13">
        <v>2662</v>
      </c>
      <c r="D30" s="13">
        <v>1360</v>
      </c>
      <c r="E30" s="13">
        <v>17867</v>
      </c>
      <c r="F30" s="13">
        <v>235</v>
      </c>
      <c r="G30" s="13">
        <v>760</v>
      </c>
      <c r="H30" s="13">
        <v>2540</v>
      </c>
      <c r="I30" s="13">
        <v>14332</v>
      </c>
    </row>
    <row r="31" spans="1:9" ht="12.75">
      <c r="A31" s="16" t="s">
        <v>31</v>
      </c>
      <c r="B31" s="17">
        <v>57935</v>
      </c>
      <c r="C31" s="17">
        <v>6584</v>
      </c>
      <c r="D31" s="17">
        <v>3224</v>
      </c>
      <c r="E31" s="17">
        <v>48127</v>
      </c>
      <c r="F31" s="17">
        <v>1832</v>
      </c>
      <c r="G31" s="17">
        <v>3100</v>
      </c>
      <c r="H31" s="17">
        <v>5718</v>
      </c>
      <c r="I31" s="17">
        <v>37477</v>
      </c>
    </row>
    <row r="32" spans="1:9" ht="12.75">
      <c r="A32" s="12"/>
      <c r="B32" s="13"/>
      <c r="C32" s="13"/>
      <c r="D32" s="13"/>
      <c r="E32" s="13"/>
      <c r="F32" s="13"/>
      <c r="G32" s="13"/>
      <c r="H32" s="13"/>
      <c r="I32" s="13"/>
    </row>
    <row r="33" spans="1:9" ht="12.75">
      <c r="A33" s="12" t="s">
        <v>32</v>
      </c>
      <c r="B33" s="13">
        <v>28250</v>
      </c>
      <c r="C33" s="13">
        <v>4098</v>
      </c>
      <c r="D33" s="13">
        <v>1273</v>
      </c>
      <c r="E33" s="13">
        <v>22879</v>
      </c>
      <c r="F33" s="13">
        <v>1406</v>
      </c>
      <c r="G33" s="13">
        <v>612</v>
      </c>
      <c r="H33" s="13">
        <v>13379</v>
      </c>
      <c r="I33" s="13">
        <v>7482</v>
      </c>
    </row>
    <row r="34" spans="1:9" ht="12.75">
      <c r="A34" s="12" t="s">
        <v>33</v>
      </c>
      <c r="B34" s="13">
        <v>19532</v>
      </c>
      <c r="C34" s="13">
        <v>3302</v>
      </c>
      <c r="D34" s="13">
        <v>757</v>
      </c>
      <c r="E34" s="13">
        <v>15473</v>
      </c>
      <c r="F34" s="13">
        <v>573</v>
      </c>
      <c r="G34" s="13">
        <v>6420</v>
      </c>
      <c r="H34" s="13">
        <v>242</v>
      </c>
      <c r="I34" s="13">
        <v>8238</v>
      </c>
    </row>
    <row r="35" spans="1:9" ht="12.75">
      <c r="A35" s="12" t="s">
        <v>34</v>
      </c>
      <c r="B35" s="13">
        <v>25149</v>
      </c>
      <c r="C35" s="13">
        <v>3201</v>
      </c>
      <c r="D35" s="13">
        <v>735</v>
      </c>
      <c r="E35" s="13">
        <v>21213</v>
      </c>
      <c r="F35" s="13">
        <v>856</v>
      </c>
      <c r="G35" s="13">
        <v>2455</v>
      </c>
      <c r="H35" s="13">
        <v>2696</v>
      </c>
      <c r="I35" s="13">
        <v>15206</v>
      </c>
    </row>
    <row r="36" spans="1:9" ht="12.75">
      <c r="A36" s="12" t="s">
        <v>35</v>
      </c>
      <c r="B36" s="13">
        <v>24572</v>
      </c>
      <c r="C36" s="13">
        <v>2265</v>
      </c>
      <c r="D36" s="13">
        <v>996</v>
      </c>
      <c r="E36" s="13">
        <v>21311</v>
      </c>
      <c r="F36" s="13">
        <v>1790</v>
      </c>
      <c r="G36" s="13">
        <v>1503</v>
      </c>
      <c r="H36" s="13">
        <v>2687</v>
      </c>
      <c r="I36" s="13">
        <v>15331</v>
      </c>
    </row>
    <row r="37" spans="1:9" ht="12.75">
      <c r="A37" s="16" t="s">
        <v>36</v>
      </c>
      <c r="B37" s="17">
        <v>97503</v>
      </c>
      <c r="C37" s="17">
        <v>12866</v>
      </c>
      <c r="D37" s="17">
        <v>3761</v>
      </c>
      <c r="E37" s="17">
        <v>80876</v>
      </c>
      <c r="F37" s="17">
        <v>4625</v>
      </c>
      <c r="G37" s="17">
        <v>10990</v>
      </c>
      <c r="H37" s="17">
        <v>19004</v>
      </c>
      <c r="I37" s="17">
        <v>46257</v>
      </c>
    </row>
    <row r="38" spans="1:9" ht="12.75">
      <c r="A38" s="12"/>
      <c r="B38" s="13"/>
      <c r="C38" s="13"/>
      <c r="D38" s="13"/>
      <c r="E38" s="13"/>
      <c r="F38" s="13"/>
      <c r="G38" s="13"/>
      <c r="H38" s="13"/>
      <c r="I38" s="13"/>
    </row>
    <row r="39" spans="1:9" ht="12.75">
      <c r="A39" s="16" t="s">
        <v>37</v>
      </c>
      <c r="B39" s="17">
        <v>12078</v>
      </c>
      <c r="C39" s="17">
        <v>1764</v>
      </c>
      <c r="D39" s="17">
        <v>728</v>
      </c>
      <c r="E39" s="17">
        <v>9586</v>
      </c>
      <c r="F39" s="17">
        <v>653</v>
      </c>
      <c r="G39" s="17">
        <v>582</v>
      </c>
      <c r="H39" s="17">
        <v>2557</v>
      </c>
      <c r="I39" s="17">
        <v>5794</v>
      </c>
    </row>
    <row r="40" spans="1:9" ht="12.75">
      <c r="A40" s="12"/>
      <c r="B40" s="13"/>
      <c r="C40" s="13"/>
      <c r="D40" s="13"/>
      <c r="E40" s="13"/>
      <c r="F40" s="13"/>
      <c r="G40" s="13"/>
      <c r="H40" s="13"/>
      <c r="I40" s="13"/>
    </row>
    <row r="41" spans="1:9" ht="12.75">
      <c r="A41" s="12" t="s">
        <v>38</v>
      </c>
      <c r="B41" s="13">
        <v>55904</v>
      </c>
      <c r="C41" s="13">
        <v>8030</v>
      </c>
      <c r="D41" s="13">
        <v>1103</v>
      </c>
      <c r="E41" s="13">
        <v>46771</v>
      </c>
      <c r="F41" s="13">
        <v>2168</v>
      </c>
      <c r="G41" s="13">
        <v>6399</v>
      </c>
      <c r="H41" s="13">
        <v>34413</v>
      </c>
      <c r="I41" s="13">
        <v>3791</v>
      </c>
    </row>
    <row r="42" spans="1:9" ht="12.75">
      <c r="A42" s="12" t="s">
        <v>39</v>
      </c>
      <c r="B42" s="13">
        <v>9146</v>
      </c>
      <c r="C42" s="13">
        <v>1138</v>
      </c>
      <c r="D42" s="13">
        <v>183</v>
      </c>
      <c r="E42" s="13">
        <v>7825</v>
      </c>
      <c r="F42" s="13">
        <v>611</v>
      </c>
      <c r="G42" s="13">
        <v>288</v>
      </c>
      <c r="H42" s="13">
        <v>1268</v>
      </c>
      <c r="I42" s="13">
        <v>5658</v>
      </c>
    </row>
    <row r="43" spans="1:9" ht="12.75">
      <c r="A43" s="12" t="s">
        <v>40</v>
      </c>
      <c r="B43" s="13">
        <v>12220</v>
      </c>
      <c r="C43" s="13">
        <v>1732</v>
      </c>
      <c r="D43" s="13">
        <v>387</v>
      </c>
      <c r="E43" s="13">
        <v>10101</v>
      </c>
      <c r="F43" s="13">
        <v>2898</v>
      </c>
      <c r="G43" s="13">
        <v>127</v>
      </c>
      <c r="H43" s="13">
        <v>471</v>
      </c>
      <c r="I43" s="13">
        <v>6605</v>
      </c>
    </row>
    <row r="44" spans="1:9" ht="12.75">
      <c r="A44" s="12" t="s">
        <v>41</v>
      </c>
      <c r="B44" s="13">
        <v>1663</v>
      </c>
      <c r="C44" s="13">
        <v>101</v>
      </c>
      <c r="D44" s="13">
        <v>119</v>
      </c>
      <c r="E44" s="13">
        <v>1443</v>
      </c>
      <c r="F44" s="13">
        <v>30</v>
      </c>
      <c r="G44" s="13">
        <v>62</v>
      </c>
      <c r="H44" s="13">
        <v>904</v>
      </c>
      <c r="I44" s="13">
        <v>447</v>
      </c>
    </row>
    <row r="45" spans="1:9" ht="12.75">
      <c r="A45" s="12" t="s">
        <v>42</v>
      </c>
      <c r="B45" s="13">
        <v>46683</v>
      </c>
      <c r="C45" s="13">
        <v>7696</v>
      </c>
      <c r="D45" s="13">
        <v>1753</v>
      </c>
      <c r="E45" s="13">
        <v>37234</v>
      </c>
      <c r="F45" s="13">
        <v>2701</v>
      </c>
      <c r="G45" s="13">
        <v>2236</v>
      </c>
      <c r="H45" s="13">
        <v>24331</v>
      </c>
      <c r="I45" s="13">
        <v>7966</v>
      </c>
    </row>
    <row r="46" spans="1:9" ht="12.75">
      <c r="A46" s="12" t="s">
        <v>43</v>
      </c>
      <c r="B46" s="13">
        <v>15026</v>
      </c>
      <c r="C46" s="13">
        <v>930</v>
      </c>
      <c r="D46" s="13">
        <v>339</v>
      </c>
      <c r="E46" s="13">
        <v>13757</v>
      </c>
      <c r="F46" s="13">
        <v>840</v>
      </c>
      <c r="G46" s="13">
        <v>1949</v>
      </c>
      <c r="H46" s="13">
        <v>3358</v>
      </c>
      <c r="I46" s="13">
        <v>7610</v>
      </c>
    </row>
    <row r="47" spans="1:9" ht="12.75">
      <c r="A47" s="12" t="s">
        <v>44</v>
      </c>
      <c r="B47" s="13">
        <v>3132</v>
      </c>
      <c r="C47" s="13">
        <v>538</v>
      </c>
      <c r="D47" s="13">
        <v>97</v>
      </c>
      <c r="E47" s="13">
        <v>2497</v>
      </c>
      <c r="F47" s="13">
        <v>201</v>
      </c>
      <c r="G47" s="13">
        <v>130</v>
      </c>
      <c r="H47" s="13">
        <v>1055</v>
      </c>
      <c r="I47" s="13">
        <v>1111</v>
      </c>
    </row>
    <row r="48" spans="1:9" ht="12.75">
      <c r="A48" s="12" t="s">
        <v>45</v>
      </c>
      <c r="B48" s="13">
        <v>1263</v>
      </c>
      <c r="C48" s="13">
        <v>30</v>
      </c>
      <c r="D48" s="13">
        <v>35</v>
      </c>
      <c r="E48" s="13">
        <v>1198</v>
      </c>
      <c r="F48" s="13">
        <v>54</v>
      </c>
      <c r="G48" s="13">
        <v>185</v>
      </c>
      <c r="H48" s="13">
        <v>959</v>
      </c>
      <c r="I48" s="13">
        <v>0</v>
      </c>
    </row>
    <row r="49" spans="1:9" ht="12.75">
      <c r="A49" s="12" t="s">
        <v>46</v>
      </c>
      <c r="B49" s="13">
        <v>10583</v>
      </c>
      <c r="C49" s="13">
        <v>885</v>
      </c>
      <c r="D49" s="13">
        <v>308</v>
      </c>
      <c r="E49" s="13">
        <v>9390</v>
      </c>
      <c r="F49" s="13">
        <v>692</v>
      </c>
      <c r="G49" s="13">
        <v>1291</v>
      </c>
      <c r="H49" s="13">
        <v>6710</v>
      </c>
      <c r="I49" s="13">
        <v>697</v>
      </c>
    </row>
    <row r="50" spans="1:9" ht="12.75">
      <c r="A50" s="16" t="s">
        <v>47</v>
      </c>
      <c r="B50" s="17">
        <v>155620</v>
      </c>
      <c r="C50" s="17">
        <v>21080</v>
      </c>
      <c r="D50" s="17">
        <v>4324</v>
      </c>
      <c r="E50" s="17">
        <v>130216</v>
      </c>
      <c r="F50" s="17">
        <v>10195</v>
      </c>
      <c r="G50" s="17">
        <v>12667</v>
      </c>
      <c r="H50" s="17">
        <v>73469</v>
      </c>
      <c r="I50" s="17">
        <v>33885</v>
      </c>
    </row>
    <row r="51" spans="1:9" ht="12.75">
      <c r="A51" s="12"/>
      <c r="B51" s="13"/>
      <c r="C51" s="13"/>
      <c r="D51" s="13"/>
      <c r="E51" s="13"/>
      <c r="F51" s="13"/>
      <c r="G51" s="13"/>
      <c r="H51" s="13"/>
      <c r="I51" s="13"/>
    </row>
    <row r="52" spans="1:9" ht="12.75">
      <c r="A52" s="16" t="s">
        <v>48</v>
      </c>
      <c r="B52" s="17">
        <v>25648</v>
      </c>
      <c r="C52" s="17">
        <v>2606</v>
      </c>
      <c r="D52" s="17">
        <v>626</v>
      </c>
      <c r="E52" s="17">
        <v>22416</v>
      </c>
      <c r="F52" s="17">
        <v>1211</v>
      </c>
      <c r="G52" s="17">
        <v>2877</v>
      </c>
      <c r="H52" s="17">
        <v>14951</v>
      </c>
      <c r="I52" s="17">
        <v>3377</v>
      </c>
    </row>
    <row r="53" spans="1:9" ht="12.75">
      <c r="A53" s="12"/>
      <c r="B53" s="13"/>
      <c r="C53" s="13"/>
      <c r="D53" s="13"/>
      <c r="E53" s="13"/>
      <c r="F53" s="13"/>
      <c r="G53" s="13"/>
      <c r="H53" s="13"/>
      <c r="I53" s="13"/>
    </row>
    <row r="54" spans="1:9" ht="12.75">
      <c r="A54" s="12" t="s">
        <v>49</v>
      </c>
      <c r="B54" s="13">
        <v>104491</v>
      </c>
      <c r="C54" s="13">
        <v>10140</v>
      </c>
      <c r="D54" s="13">
        <v>4061</v>
      </c>
      <c r="E54" s="13">
        <v>90290</v>
      </c>
      <c r="F54" s="13">
        <v>8283</v>
      </c>
      <c r="G54" s="13">
        <v>8795</v>
      </c>
      <c r="H54" s="13">
        <v>20605</v>
      </c>
      <c r="I54" s="13">
        <v>52607</v>
      </c>
    </row>
    <row r="55" spans="1:9" ht="12.75">
      <c r="A55" s="12" t="s">
        <v>50</v>
      </c>
      <c r="B55" s="13">
        <v>131216</v>
      </c>
      <c r="C55" s="13">
        <v>8690</v>
      </c>
      <c r="D55" s="13">
        <v>3658</v>
      </c>
      <c r="E55" s="13">
        <v>118868</v>
      </c>
      <c r="F55" s="13">
        <v>13144</v>
      </c>
      <c r="G55" s="13">
        <v>19201</v>
      </c>
      <c r="H55" s="13">
        <v>71497</v>
      </c>
      <c r="I55" s="13">
        <v>15026</v>
      </c>
    </row>
    <row r="56" spans="1:9" ht="12.75">
      <c r="A56" s="12" t="s">
        <v>51</v>
      </c>
      <c r="B56" s="13">
        <v>21279</v>
      </c>
      <c r="C56" s="13">
        <v>2066</v>
      </c>
      <c r="D56" s="13">
        <v>1395</v>
      </c>
      <c r="E56" s="13">
        <v>17818</v>
      </c>
      <c r="F56" s="13">
        <v>1190</v>
      </c>
      <c r="G56" s="13">
        <v>1502</v>
      </c>
      <c r="H56" s="13">
        <v>3638</v>
      </c>
      <c r="I56" s="13">
        <v>11488</v>
      </c>
    </row>
    <row r="57" spans="1:9" ht="12.75">
      <c r="A57" s="12" t="s">
        <v>52</v>
      </c>
      <c r="B57" s="13">
        <v>19925</v>
      </c>
      <c r="C57" s="13">
        <v>1430</v>
      </c>
      <c r="D57" s="13">
        <v>633</v>
      </c>
      <c r="E57" s="13">
        <v>17862</v>
      </c>
      <c r="F57" s="13">
        <v>886</v>
      </c>
      <c r="G57" s="13">
        <v>1079</v>
      </c>
      <c r="H57" s="13">
        <v>2156</v>
      </c>
      <c r="I57" s="13">
        <v>13741</v>
      </c>
    </row>
    <row r="58" spans="1:9" ht="12.75">
      <c r="A58" s="12" t="s">
        <v>53</v>
      </c>
      <c r="B58" s="13">
        <v>106574</v>
      </c>
      <c r="C58" s="13">
        <v>12293</v>
      </c>
      <c r="D58" s="13">
        <v>2558</v>
      </c>
      <c r="E58" s="13">
        <v>91723</v>
      </c>
      <c r="F58" s="13">
        <v>2433</v>
      </c>
      <c r="G58" s="13">
        <v>8557</v>
      </c>
      <c r="H58" s="13">
        <v>67575</v>
      </c>
      <c r="I58" s="13">
        <v>13158</v>
      </c>
    </row>
    <row r="59" spans="1:9" ht="12.75">
      <c r="A59" s="16" t="s">
        <v>54</v>
      </c>
      <c r="B59" s="17">
        <v>383485</v>
      </c>
      <c r="C59" s="17">
        <v>34619</v>
      </c>
      <c r="D59" s="17">
        <v>12305</v>
      </c>
      <c r="E59" s="17">
        <v>336561</v>
      </c>
      <c r="F59" s="17">
        <v>25936</v>
      </c>
      <c r="G59" s="17">
        <v>39134</v>
      </c>
      <c r="H59" s="17">
        <v>165471</v>
      </c>
      <c r="I59" s="17">
        <v>106020</v>
      </c>
    </row>
    <row r="60" spans="1:9" ht="12.75">
      <c r="A60" s="12"/>
      <c r="B60" s="13"/>
      <c r="C60" s="13"/>
      <c r="D60" s="13"/>
      <c r="E60" s="13"/>
      <c r="F60" s="13"/>
      <c r="G60" s="13"/>
      <c r="H60" s="13"/>
      <c r="I60" s="13"/>
    </row>
    <row r="61" spans="1:9" ht="12.75">
      <c r="A61" s="12" t="s">
        <v>55</v>
      </c>
      <c r="B61" s="13">
        <v>31182</v>
      </c>
      <c r="C61" s="13">
        <v>2731</v>
      </c>
      <c r="D61" s="13">
        <v>823</v>
      </c>
      <c r="E61" s="13">
        <v>27628</v>
      </c>
      <c r="F61" s="13">
        <v>1474</v>
      </c>
      <c r="G61" s="13">
        <v>1200</v>
      </c>
      <c r="H61" s="13">
        <v>18815</v>
      </c>
      <c r="I61" s="13">
        <v>6139</v>
      </c>
    </row>
    <row r="62" spans="1:9" ht="12.75">
      <c r="A62" s="12" t="s">
        <v>56</v>
      </c>
      <c r="B62" s="13">
        <v>30006</v>
      </c>
      <c r="C62" s="13">
        <v>2350</v>
      </c>
      <c r="D62" s="13">
        <v>1072</v>
      </c>
      <c r="E62" s="13">
        <v>26584</v>
      </c>
      <c r="F62" s="13">
        <v>2605</v>
      </c>
      <c r="G62" s="13">
        <v>1169</v>
      </c>
      <c r="H62" s="13">
        <v>3735</v>
      </c>
      <c r="I62" s="13">
        <v>19075</v>
      </c>
    </row>
    <row r="63" spans="1:9" ht="12.75">
      <c r="A63" s="12" t="s">
        <v>57</v>
      </c>
      <c r="B63" s="13">
        <v>26736</v>
      </c>
      <c r="C63" s="13">
        <v>2815</v>
      </c>
      <c r="D63" s="13">
        <v>1484</v>
      </c>
      <c r="E63" s="13">
        <v>22437</v>
      </c>
      <c r="F63" s="13">
        <v>2533</v>
      </c>
      <c r="G63" s="13">
        <v>2358</v>
      </c>
      <c r="H63" s="13">
        <v>4898</v>
      </c>
      <c r="I63" s="13">
        <v>12648</v>
      </c>
    </row>
    <row r="64" spans="1:9" ht="12.75">
      <c r="A64" s="16" t="s">
        <v>58</v>
      </c>
      <c r="B64" s="17">
        <v>87924</v>
      </c>
      <c r="C64" s="17">
        <v>7896</v>
      </c>
      <c r="D64" s="17">
        <v>3379</v>
      </c>
      <c r="E64" s="17">
        <v>76649</v>
      </c>
      <c r="F64" s="17">
        <v>6612</v>
      </c>
      <c r="G64" s="17">
        <v>4727</v>
      </c>
      <c r="H64" s="17">
        <v>27448</v>
      </c>
      <c r="I64" s="17">
        <v>37862</v>
      </c>
    </row>
    <row r="65" spans="1:9" ht="12.75">
      <c r="A65" s="12"/>
      <c r="B65" s="13"/>
      <c r="C65" s="13"/>
      <c r="D65" s="13"/>
      <c r="E65" s="13"/>
      <c r="F65" s="13"/>
      <c r="G65" s="13"/>
      <c r="H65" s="13"/>
      <c r="I65" s="13"/>
    </row>
    <row r="66" spans="1:9" ht="12.75">
      <c r="A66" s="16" t="s">
        <v>59</v>
      </c>
      <c r="B66" s="17">
        <v>149426</v>
      </c>
      <c r="C66" s="17">
        <v>18989</v>
      </c>
      <c r="D66" s="17">
        <v>4703</v>
      </c>
      <c r="E66" s="17">
        <v>125734</v>
      </c>
      <c r="F66" s="17">
        <v>15980</v>
      </c>
      <c r="G66" s="17">
        <v>10168</v>
      </c>
      <c r="H66" s="17">
        <v>80795</v>
      </c>
      <c r="I66" s="17">
        <v>18791</v>
      </c>
    </row>
    <row r="67" spans="1:9" ht="12.75">
      <c r="A67" s="12"/>
      <c r="B67" s="13"/>
      <c r="C67" s="13"/>
      <c r="D67" s="13"/>
      <c r="E67" s="13"/>
      <c r="F67" s="13"/>
      <c r="G67" s="13"/>
      <c r="H67" s="13"/>
      <c r="I67" s="13"/>
    </row>
    <row r="68" spans="1:9" ht="12.75">
      <c r="A68" s="12" t="s">
        <v>60</v>
      </c>
      <c r="B68" s="13">
        <v>89887</v>
      </c>
      <c r="C68" s="13">
        <v>15816</v>
      </c>
      <c r="D68" s="13">
        <v>3220</v>
      </c>
      <c r="E68" s="13">
        <v>70851</v>
      </c>
      <c r="F68" s="13">
        <v>2413</v>
      </c>
      <c r="G68" s="13">
        <v>1907</v>
      </c>
      <c r="H68" s="13">
        <v>24644</v>
      </c>
      <c r="I68" s="13">
        <v>41887</v>
      </c>
    </row>
    <row r="69" spans="1:9" ht="12.75">
      <c r="A69" s="12" t="s">
        <v>61</v>
      </c>
      <c r="B69" s="13">
        <v>192913</v>
      </c>
      <c r="C69" s="13">
        <v>12293</v>
      </c>
      <c r="D69" s="13">
        <v>6159</v>
      </c>
      <c r="E69" s="13">
        <v>174461</v>
      </c>
      <c r="F69" s="13">
        <v>9435</v>
      </c>
      <c r="G69" s="13">
        <v>3290</v>
      </c>
      <c r="H69" s="13">
        <v>94871</v>
      </c>
      <c r="I69" s="13">
        <v>66865</v>
      </c>
    </row>
    <row r="70" spans="1:9" ht="12.75">
      <c r="A70" s="16" t="s">
        <v>62</v>
      </c>
      <c r="B70" s="17">
        <v>282800</v>
      </c>
      <c r="C70" s="17">
        <v>28109</v>
      </c>
      <c r="D70" s="17">
        <v>9379</v>
      </c>
      <c r="E70" s="17">
        <v>245312</v>
      </c>
      <c r="F70" s="17">
        <v>11848</v>
      </c>
      <c r="G70" s="17">
        <v>5197</v>
      </c>
      <c r="H70" s="17">
        <v>119515</v>
      </c>
      <c r="I70" s="17">
        <v>108752</v>
      </c>
    </row>
    <row r="71" spans="1:9" ht="12.75">
      <c r="A71" s="12"/>
      <c r="B71" s="13"/>
      <c r="C71" s="13"/>
      <c r="D71" s="13"/>
      <c r="E71" s="13"/>
      <c r="F71" s="13"/>
      <c r="G71" s="13"/>
      <c r="H71" s="13"/>
      <c r="I71" s="13"/>
    </row>
    <row r="72" spans="1:9" ht="12.75">
      <c r="A72" s="12" t="s">
        <v>63</v>
      </c>
      <c r="B72" s="13">
        <v>172313</v>
      </c>
      <c r="C72" s="13">
        <v>25347</v>
      </c>
      <c r="D72" s="13">
        <v>5831</v>
      </c>
      <c r="E72" s="13">
        <v>141135</v>
      </c>
      <c r="F72" s="13">
        <v>10120</v>
      </c>
      <c r="G72" s="13">
        <v>16973</v>
      </c>
      <c r="H72" s="13">
        <v>86765</v>
      </c>
      <c r="I72" s="13">
        <v>27277</v>
      </c>
    </row>
    <row r="73" spans="1:9" ht="12.75">
      <c r="A73" s="12" t="s">
        <v>64</v>
      </c>
      <c r="B73" s="13">
        <v>114532</v>
      </c>
      <c r="C73" s="13">
        <v>32345</v>
      </c>
      <c r="D73" s="13">
        <v>3855</v>
      </c>
      <c r="E73" s="13">
        <v>78332</v>
      </c>
      <c r="F73" s="13">
        <v>5481</v>
      </c>
      <c r="G73" s="13">
        <v>2799</v>
      </c>
      <c r="H73" s="13">
        <v>56746</v>
      </c>
      <c r="I73" s="13">
        <v>13306</v>
      </c>
    </row>
    <row r="74" spans="1:9" ht="12.75">
      <c r="A74" s="12" t="s">
        <v>65</v>
      </c>
      <c r="B74" s="13">
        <v>54852</v>
      </c>
      <c r="C74" s="13">
        <v>2972</v>
      </c>
      <c r="D74" s="13">
        <v>1689</v>
      </c>
      <c r="E74" s="13">
        <v>50191</v>
      </c>
      <c r="F74" s="13" t="s">
        <v>18</v>
      </c>
      <c r="G74" s="13">
        <v>1754</v>
      </c>
      <c r="H74" s="13">
        <v>45646</v>
      </c>
      <c r="I74" s="13">
        <v>2791</v>
      </c>
    </row>
    <row r="75" spans="1:9" ht="12.75">
      <c r="A75" s="12" t="s">
        <v>66</v>
      </c>
      <c r="B75" s="13">
        <v>182112</v>
      </c>
      <c r="C75" s="13">
        <v>11228</v>
      </c>
      <c r="D75" s="13">
        <v>4674</v>
      </c>
      <c r="E75" s="13">
        <v>166210</v>
      </c>
      <c r="F75" s="13">
        <v>15532</v>
      </c>
      <c r="G75" s="13">
        <v>3091</v>
      </c>
      <c r="H75" s="13">
        <v>115763</v>
      </c>
      <c r="I75" s="13">
        <v>31824</v>
      </c>
    </row>
    <row r="76" spans="1:9" ht="12.75">
      <c r="A76" s="12" t="s">
        <v>67</v>
      </c>
      <c r="B76" s="13">
        <v>31546</v>
      </c>
      <c r="C76" s="13">
        <v>7823</v>
      </c>
      <c r="D76" s="13">
        <v>1067</v>
      </c>
      <c r="E76" s="13">
        <v>22656</v>
      </c>
      <c r="F76" s="13">
        <v>2727</v>
      </c>
      <c r="G76" s="93">
        <v>106</v>
      </c>
      <c r="H76" s="13">
        <v>4142</v>
      </c>
      <c r="I76" s="13">
        <v>15681</v>
      </c>
    </row>
    <row r="77" spans="1:9" ht="12.75">
      <c r="A77" s="12" t="s">
        <v>68</v>
      </c>
      <c r="B77" s="13">
        <v>52705</v>
      </c>
      <c r="C77" s="13">
        <v>4180</v>
      </c>
      <c r="D77" s="13">
        <v>2199</v>
      </c>
      <c r="E77" s="13">
        <v>46326</v>
      </c>
      <c r="F77" s="13">
        <v>3973</v>
      </c>
      <c r="G77" s="13">
        <v>5660</v>
      </c>
      <c r="H77" s="13">
        <v>22356</v>
      </c>
      <c r="I77" s="13">
        <v>14337</v>
      </c>
    </row>
    <row r="78" spans="1:9" ht="12.75">
      <c r="A78" s="12" t="s">
        <v>69</v>
      </c>
      <c r="B78" s="13">
        <v>251111</v>
      </c>
      <c r="C78" s="13">
        <v>31734</v>
      </c>
      <c r="D78" s="13">
        <v>8828</v>
      </c>
      <c r="E78" s="13">
        <v>210549</v>
      </c>
      <c r="F78" s="13">
        <v>21513</v>
      </c>
      <c r="G78" s="13">
        <v>22510</v>
      </c>
      <c r="H78" s="13">
        <v>163332</v>
      </c>
      <c r="I78" s="13">
        <v>3194</v>
      </c>
    </row>
    <row r="79" spans="1:9" ht="12.75">
      <c r="A79" s="12" t="s">
        <v>70</v>
      </c>
      <c r="B79" s="13">
        <v>332479</v>
      </c>
      <c r="C79" s="13">
        <v>50684</v>
      </c>
      <c r="D79" s="13">
        <v>9378</v>
      </c>
      <c r="E79" s="13">
        <v>272417</v>
      </c>
      <c r="F79" s="13">
        <v>24272</v>
      </c>
      <c r="G79" s="13">
        <v>37001</v>
      </c>
      <c r="H79" s="13">
        <v>210052</v>
      </c>
      <c r="I79" s="13">
        <v>1092</v>
      </c>
    </row>
    <row r="80" spans="1:9" ht="12.75">
      <c r="A80" s="16" t="s">
        <v>71</v>
      </c>
      <c r="B80" s="17">
        <v>1191650</v>
      </c>
      <c r="C80" s="17">
        <v>166313</v>
      </c>
      <c r="D80" s="17">
        <v>37521</v>
      </c>
      <c r="E80" s="17">
        <v>987816</v>
      </c>
      <c r="F80" s="17">
        <v>83618</v>
      </c>
      <c r="G80" s="17">
        <v>89894</v>
      </c>
      <c r="H80" s="17">
        <v>704802</v>
      </c>
      <c r="I80" s="17">
        <v>109502</v>
      </c>
    </row>
    <row r="81" spans="1:9" ht="12.75">
      <c r="A81" s="12"/>
      <c r="B81" s="13"/>
      <c r="C81" s="13"/>
      <c r="D81" s="13"/>
      <c r="E81" s="13"/>
      <c r="F81" s="13"/>
      <c r="G81" s="13"/>
      <c r="H81" s="13"/>
      <c r="I81" s="13"/>
    </row>
    <row r="82" spans="1:9" ht="12.75">
      <c r="A82" s="12" t="s">
        <v>72</v>
      </c>
      <c r="B82" s="13">
        <v>155212</v>
      </c>
      <c r="C82" s="13">
        <v>4378</v>
      </c>
      <c r="D82" s="13">
        <v>2841</v>
      </c>
      <c r="E82" s="13">
        <v>147993</v>
      </c>
      <c r="F82" s="13">
        <v>6396</v>
      </c>
      <c r="G82" s="13">
        <v>28091</v>
      </c>
      <c r="H82" s="13">
        <v>109735</v>
      </c>
      <c r="I82" s="13">
        <v>3771</v>
      </c>
    </row>
    <row r="83" spans="1:9" ht="12.75">
      <c r="A83" s="12" t="s">
        <v>73</v>
      </c>
      <c r="B83" s="13">
        <v>124918</v>
      </c>
      <c r="C83" s="13" t="s">
        <v>18</v>
      </c>
      <c r="D83" s="13">
        <v>4364</v>
      </c>
      <c r="E83" s="13">
        <v>120554</v>
      </c>
      <c r="F83" s="13">
        <v>15398</v>
      </c>
      <c r="G83" s="13">
        <v>14074</v>
      </c>
      <c r="H83" s="13">
        <v>90767</v>
      </c>
      <c r="I83" s="13">
        <v>315</v>
      </c>
    </row>
    <row r="84" spans="1:9" ht="12.75">
      <c r="A84" s="16" t="s">
        <v>74</v>
      </c>
      <c r="B84" s="17">
        <v>280130</v>
      </c>
      <c r="C84" s="17">
        <v>4378</v>
      </c>
      <c r="D84" s="17">
        <v>7205</v>
      </c>
      <c r="E84" s="17">
        <v>268547</v>
      </c>
      <c r="F84" s="17">
        <v>21794</v>
      </c>
      <c r="G84" s="17">
        <v>42165</v>
      </c>
      <c r="H84" s="17">
        <v>200502</v>
      </c>
      <c r="I84" s="17">
        <v>4086</v>
      </c>
    </row>
    <row r="85" spans="1:9" ht="12.75">
      <c r="A85" s="12"/>
      <c r="B85" s="13"/>
      <c r="C85" s="13"/>
      <c r="D85" s="13"/>
      <c r="E85" s="13"/>
      <c r="F85" s="13"/>
      <c r="G85" s="13"/>
      <c r="H85" s="13"/>
      <c r="I85" s="13"/>
    </row>
    <row r="86" spans="1:9" ht="13.5" thickBot="1">
      <c r="A86" s="19" t="s">
        <v>75</v>
      </c>
      <c r="B86" s="20">
        <v>2875659</v>
      </c>
      <c r="C86" s="20">
        <v>321859</v>
      </c>
      <c r="D86" s="20">
        <v>93388</v>
      </c>
      <c r="E86" s="20">
        <v>2460412</v>
      </c>
      <c r="F86" s="20">
        <v>193065</v>
      </c>
      <c r="G86" s="20">
        <v>232533</v>
      </c>
      <c r="H86" s="20">
        <v>1429851</v>
      </c>
      <c r="I86" s="20">
        <v>604963</v>
      </c>
    </row>
    <row r="87" ht="12.75">
      <c r="A87" s="3"/>
    </row>
    <row r="88" ht="12.75">
      <c r="A88" s="3"/>
    </row>
    <row r="89" ht="12.75">
      <c r="A89" s="3"/>
    </row>
    <row r="90" ht="12.75">
      <c r="A90" s="3"/>
    </row>
  </sheetData>
  <mergeCells count="5">
    <mergeCell ref="H6:I6"/>
    <mergeCell ref="F6:G6"/>
    <mergeCell ref="E5:I5"/>
    <mergeCell ref="A1:I1"/>
    <mergeCell ref="A3:I3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7">
    <pageSetUpPr fitToPage="1"/>
  </sheetPr>
  <dimension ref="A1:I90"/>
  <sheetViews>
    <sheetView showGridLines="0" zoomScale="75" zoomScaleNormal="75" workbookViewId="0" topLeftCell="A1">
      <selection activeCell="A3" sqref="A3:H3"/>
    </sheetView>
  </sheetViews>
  <sheetFormatPr defaultColWidth="11.421875" defaultRowHeight="12.75"/>
  <cols>
    <col min="1" max="1" width="30.7109375" style="4" customWidth="1"/>
    <col min="2" max="8" width="13.7109375" style="4" customWidth="1"/>
    <col min="9" max="16384" width="11.421875" style="4" customWidth="1"/>
  </cols>
  <sheetData>
    <row r="1" spans="1:9" s="2" customFormat="1" ht="18">
      <c r="A1" s="251" t="s">
        <v>0</v>
      </c>
      <c r="B1" s="251"/>
      <c r="C1" s="251"/>
      <c r="D1" s="251"/>
      <c r="E1" s="251"/>
      <c r="F1" s="251"/>
      <c r="G1" s="251"/>
      <c r="H1" s="251"/>
      <c r="I1" s="94"/>
    </row>
    <row r="2" ht="12.75">
      <c r="I2" s="3"/>
    </row>
    <row r="3" spans="1:9" ht="15">
      <c r="A3" s="252" t="s">
        <v>252</v>
      </c>
      <c r="B3" s="252"/>
      <c r="C3" s="252"/>
      <c r="D3" s="252"/>
      <c r="E3" s="252"/>
      <c r="F3" s="252"/>
      <c r="G3" s="252"/>
      <c r="H3" s="252"/>
      <c r="I3" s="3"/>
    </row>
    <row r="4" spans="1:9" ht="15.75" thickBot="1">
      <c r="A4" s="112"/>
      <c r="B4" s="111"/>
      <c r="C4" s="111"/>
      <c r="D4" s="111"/>
      <c r="E4" s="111"/>
      <c r="F4" s="111"/>
      <c r="G4" s="111"/>
      <c r="H4" s="111"/>
      <c r="I4" s="3"/>
    </row>
    <row r="5" spans="1:9" ht="12.75">
      <c r="A5" s="193" t="s">
        <v>1</v>
      </c>
      <c r="B5" s="195"/>
      <c r="C5" s="199"/>
      <c r="D5" s="194" t="s">
        <v>153</v>
      </c>
      <c r="E5" s="253" t="s">
        <v>154</v>
      </c>
      <c r="F5" s="247"/>
      <c r="G5" s="247"/>
      <c r="H5" s="247"/>
      <c r="I5" s="3"/>
    </row>
    <row r="6" spans="1:9" ht="12.75">
      <c r="A6" s="6" t="s">
        <v>4</v>
      </c>
      <c r="B6" s="7" t="s">
        <v>5</v>
      </c>
      <c r="C6" s="7" t="s">
        <v>155</v>
      </c>
      <c r="D6" s="7" t="s">
        <v>156</v>
      </c>
      <c r="E6" s="7"/>
      <c r="F6" s="5" t="s">
        <v>157</v>
      </c>
      <c r="G6" s="5" t="s">
        <v>158</v>
      </c>
      <c r="H6" s="5" t="s">
        <v>159</v>
      </c>
      <c r="I6" s="3"/>
    </row>
    <row r="7" spans="1:9" ht="13.5" thickBot="1">
      <c r="A7" s="6"/>
      <c r="B7" s="95"/>
      <c r="C7" s="96"/>
      <c r="D7" s="7" t="s">
        <v>160</v>
      </c>
      <c r="E7" s="97" t="s">
        <v>5</v>
      </c>
      <c r="F7" s="7" t="s">
        <v>160</v>
      </c>
      <c r="G7" s="7" t="s">
        <v>160</v>
      </c>
      <c r="H7" s="7" t="s">
        <v>160</v>
      </c>
      <c r="I7" s="3"/>
    </row>
    <row r="8" spans="1:9" ht="12.75">
      <c r="A8" s="9" t="s">
        <v>14</v>
      </c>
      <c r="B8" s="14">
        <v>306957</v>
      </c>
      <c r="C8" s="98">
        <v>106980</v>
      </c>
      <c r="D8" s="11">
        <v>69671</v>
      </c>
      <c r="E8" s="11">
        <v>93469</v>
      </c>
      <c r="F8" s="98">
        <v>71649</v>
      </c>
      <c r="G8" s="10">
        <v>21663</v>
      </c>
      <c r="H8" s="99">
        <v>157</v>
      </c>
      <c r="I8" s="3"/>
    </row>
    <row r="9" spans="1:9" ht="12.75">
      <c r="A9" s="12" t="s">
        <v>15</v>
      </c>
      <c r="B9" s="14">
        <v>269192</v>
      </c>
      <c r="C9" s="100">
        <v>85024</v>
      </c>
      <c r="D9" s="14">
        <v>69006</v>
      </c>
      <c r="E9" s="14">
        <v>82045</v>
      </c>
      <c r="F9" s="100">
        <v>56011</v>
      </c>
      <c r="G9" s="13">
        <v>25995</v>
      </c>
      <c r="H9" s="13">
        <v>39</v>
      </c>
      <c r="I9" s="3"/>
    </row>
    <row r="10" spans="1:9" ht="12.75">
      <c r="A10" s="12" t="s">
        <v>16</v>
      </c>
      <c r="B10" s="14">
        <v>254557</v>
      </c>
      <c r="C10" s="100">
        <v>94018</v>
      </c>
      <c r="D10" s="14">
        <v>38515</v>
      </c>
      <c r="E10" s="14">
        <v>86391</v>
      </c>
      <c r="F10" s="100">
        <v>50539</v>
      </c>
      <c r="G10" s="13">
        <v>35852</v>
      </c>
      <c r="H10" s="13" t="s">
        <v>18</v>
      </c>
      <c r="I10" s="3"/>
    </row>
    <row r="11" spans="1:9" ht="12.75">
      <c r="A11" s="12" t="s">
        <v>17</v>
      </c>
      <c r="B11" s="14">
        <v>157784</v>
      </c>
      <c r="C11" s="100">
        <v>44589</v>
      </c>
      <c r="D11" s="14">
        <v>39660</v>
      </c>
      <c r="E11" s="14">
        <v>59898</v>
      </c>
      <c r="F11" s="100">
        <v>48799</v>
      </c>
      <c r="G11" s="13">
        <v>11050</v>
      </c>
      <c r="H11" s="93">
        <v>49</v>
      </c>
      <c r="I11" s="3"/>
    </row>
    <row r="12" spans="1:9" ht="12.75">
      <c r="A12" s="16" t="s">
        <v>19</v>
      </c>
      <c r="B12" s="18">
        <v>988490</v>
      </c>
      <c r="C12" s="101">
        <v>330611</v>
      </c>
      <c r="D12" s="102">
        <v>216852</v>
      </c>
      <c r="E12" s="18">
        <v>321803</v>
      </c>
      <c r="F12" s="101">
        <v>226998</v>
      </c>
      <c r="G12" s="103">
        <v>94560</v>
      </c>
      <c r="H12" s="103">
        <v>245</v>
      </c>
      <c r="I12" s="3"/>
    </row>
    <row r="13" spans="1:9" ht="12.75">
      <c r="A13" s="12"/>
      <c r="B13" s="14"/>
      <c r="C13" s="100"/>
      <c r="D13" s="14"/>
      <c r="E13" s="14"/>
      <c r="F13" s="100"/>
      <c r="G13" s="13"/>
      <c r="H13" s="13"/>
      <c r="I13" s="3"/>
    </row>
    <row r="14" spans="1:9" ht="12.75">
      <c r="A14" s="16" t="s">
        <v>20</v>
      </c>
      <c r="B14" s="18">
        <v>35120</v>
      </c>
      <c r="C14" s="104">
        <v>4706</v>
      </c>
      <c r="D14" s="18">
        <v>5788</v>
      </c>
      <c r="E14" s="18">
        <v>20023</v>
      </c>
      <c r="F14" s="104">
        <v>6589</v>
      </c>
      <c r="G14" s="17">
        <v>7389</v>
      </c>
      <c r="H14" s="17">
        <v>6045</v>
      </c>
      <c r="I14" s="3"/>
    </row>
    <row r="15" spans="1:9" ht="12.75">
      <c r="A15" s="12"/>
      <c r="B15" s="14"/>
      <c r="C15" s="100"/>
      <c r="D15" s="14"/>
      <c r="E15" s="14"/>
      <c r="F15" s="100"/>
      <c r="G15" s="13"/>
      <c r="H15" s="13"/>
      <c r="I15" s="3"/>
    </row>
    <row r="16" spans="1:9" ht="12.75">
      <c r="A16" s="16" t="s">
        <v>21</v>
      </c>
      <c r="B16" s="18">
        <v>22557</v>
      </c>
      <c r="C16" s="104">
        <v>6395</v>
      </c>
      <c r="D16" s="18">
        <v>5585</v>
      </c>
      <c r="E16" s="18">
        <v>7449</v>
      </c>
      <c r="F16" s="104">
        <v>3307</v>
      </c>
      <c r="G16" s="17">
        <v>2671</v>
      </c>
      <c r="H16" s="17">
        <v>1471</v>
      </c>
      <c r="I16" s="3"/>
    </row>
    <row r="17" spans="1:9" ht="12.75">
      <c r="A17" s="12"/>
      <c r="B17" s="14"/>
      <c r="C17" s="100"/>
      <c r="D17" s="14"/>
      <c r="E17" s="14"/>
      <c r="F17" s="100"/>
      <c r="G17" s="13"/>
      <c r="H17" s="13"/>
      <c r="I17" s="3"/>
    </row>
    <row r="18" spans="1:9" ht="12.75">
      <c r="A18" s="12" t="s">
        <v>22</v>
      </c>
      <c r="B18" s="14">
        <v>18267</v>
      </c>
      <c r="C18" s="100">
        <v>10203</v>
      </c>
      <c r="D18" s="14">
        <v>884</v>
      </c>
      <c r="E18" s="14">
        <v>2518</v>
      </c>
      <c r="F18" s="100">
        <v>790.3842195540309</v>
      </c>
      <c r="G18" s="13">
        <v>1727.6157804459692</v>
      </c>
      <c r="H18" s="13" t="s">
        <v>18</v>
      </c>
      <c r="I18" s="3"/>
    </row>
    <row r="19" spans="1:9" ht="12.75">
      <c r="A19" s="12" t="s">
        <v>23</v>
      </c>
      <c r="B19" s="14">
        <v>20185</v>
      </c>
      <c r="C19" s="100">
        <v>6905</v>
      </c>
      <c r="D19" s="14">
        <v>3156</v>
      </c>
      <c r="E19" s="14">
        <v>6436</v>
      </c>
      <c r="F19" s="100">
        <v>1436</v>
      </c>
      <c r="G19" s="13">
        <v>4500</v>
      </c>
      <c r="H19" s="13">
        <v>500</v>
      </c>
      <c r="I19" s="3"/>
    </row>
    <row r="20" spans="1:9" ht="12.75">
      <c r="A20" s="12" t="s">
        <v>24</v>
      </c>
      <c r="B20" s="14">
        <v>7586</v>
      </c>
      <c r="C20" s="100">
        <v>1741</v>
      </c>
      <c r="D20" s="14">
        <v>1494</v>
      </c>
      <c r="E20" s="14">
        <v>3262</v>
      </c>
      <c r="F20" s="100">
        <v>1000</v>
      </c>
      <c r="G20" s="13">
        <v>2000</v>
      </c>
      <c r="H20" s="13">
        <v>262</v>
      </c>
      <c r="I20" s="3"/>
    </row>
    <row r="21" spans="1:9" ht="12.75">
      <c r="A21" s="16" t="s">
        <v>25</v>
      </c>
      <c r="B21" s="18">
        <v>46038</v>
      </c>
      <c r="C21" s="105">
        <v>18849</v>
      </c>
      <c r="D21" s="106">
        <v>5534</v>
      </c>
      <c r="E21" s="18">
        <v>12216</v>
      </c>
      <c r="F21" s="105">
        <v>3226.384219554031</v>
      </c>
      <c r="G21" s="107">
        <v>8227.615780445969</v>
      </c>
      <c r="H21" s="107">
        <v>762</v>
      </c>
      <c r="I21" s="3"/>
    </row>
    <row r="22" spans="1:9" ht="12.75">
      <c r="A22" s="12"/>
      <c r="B22" s="14"/>
      <c r="C22" s="100"/>
      <c r="D22" s="14"/>
      <c r="E22" s="14"/>
      <c r="F22" s="100"/>
      <c r="G22" s="13"/>
      <c r="H22" s="13"/>
      <c r="I22" s="3"/>
    </row>
    <row r="23" spans="1:9" ht="12.75">
      <c r="A23" s="16" t="s">
        <v>26</v>
      </c>
      <c r="B23" s="18">
        <v>469643</v>
      </c>
      <c r="C23" s="104">
        <v>168833</v>
      </c>
      <c r="D23" s="18">
        <v>83866</v>
      </c>
      <c r="E23" s="18">
        <v>150306</v>
      </c>
      <c r="F23" s="104">
        <v>76630</v>
      </c>
      <c r="G23" s="17">
        <v>72926</v>
      </c>
      <c r="H23" s="17">
        <v>750</v>
      </c>
      <c r="I23" s="3"/>
    </row>
    <row r="24" spans="1:9" ht="12.75">
      <c r="A24" s="12"/>
      <c r="B24" s="14"/>
      <c r="C24" s="100"/>
      <c r="D24" s="14"/>
      <c r="E24" s="14"/>
      <c r="F24" s="100"/>
      <c r="G24" s="13"/>
      <c r="H24" s="13"/>
      <c r="I24" s="3"/>
    </row>
    <row r="25" spans="1:9" ht="12.75">
      <c r="A25" s="16" t="s">
        <v>27</v>
      </c>
      <c r="B25" s="18">
        <v>118165</v>
      </c>
      <c r="C25" s="104">
        <v>31619</v>
      </c>
      <c r="D25" s="18">
        <v>29061</v>
      </c>
      <c r="E25" s="18">
        <v>43203</v>
      </c>
      <c r="F25" s="104">
        <v>20577</v>
      </c>
      <c r="G25" s="17">
        <v>20315</v>
      </c>
      <c r="H25" s="17">
        <v>2311</v>
      </c>
      <c r="I25" s="3"/>
    </row>
    <row r="26" spans="1:9" ht="12.75">
      <c r="A26" s="12"/>
      <c r="B26" s="14"/>
      <c r="C26" s="100"/>
      <c r="D26" s="14"/>
      <c r="E26" s="14"/>
      <c r="F26" s="100"/>
      <c r="G26" s="13"/>
      <c r="H26" s="13"/>
      <c r="I26" s="3"/>
    </row>
    <row r="27" spans="1:9" ht="12.75">
      <c r="A27" s="12" t="s">
        <v>28</v>
      </c>
      <c r="B27" s="14">
        <v>1863783</v>
      </c>
      <c r="C27" s="100">
        <v>403047</v>
      </c>
      <c r="D27" s="14">
        <v>651964</v>
      </c>
      <c r="E27" s="14">
        <v>669062</v>
      </c>
      <c r="F27" s="100">
        <v>397781</v>
      </c>
      <c r="G27" s="13">
        <v>271281</v>
      </c>
      <c r="H27" s="13" t="s">
        <v>18</v>
      </c>
      <c r="I27" s="3"/>
    </row>
    <row r="28" spans="1:9" ht="12.75">
      <c r="A28" s="12" t="s">
        <v>29</v>
      </c>
      <c r="B28" s="14">
        <v>626171</v>
      </c>
      <c r="C28" s="100">
        <v>159003</v>
      </c>
      <c r="D28" s="14">
        <v>143358</v>
      </c>
      <c r="E28" s="14">
        <v>253255</v>
      </c>
      <c r="F28" s="100">
        <v>126971</v>
      </c>
      <c r="G28" s="13">
        <v>107859</v>
      </c>
      <c r="H28" s="13">
        <v>18425</v>
      </c>
      <c r="I28" s="3"/>
    </row>
    <row r="29" spans="1:9" ht="12.75">
      <c r="A29" s="12" t="s">
        <v>30</v>
      </c>
      <c r="B29" s="14">
        <v>1035833</v>
      </c>
      <c r="C29" s="100">
        <v>312010</v>
      </c>
      <c r="D29" s="14">
        <v>201890</v>
      </c>
      <c r="E29" s="14">
        <v>404557</v>
      </c>
      <c r="F29" s="100">
        <v>237141</v>
      </c>
      <c r="G29" s="13">
        <v>167416</v>
      </c>
      <c r="H29" s="13" t="s">
        <v>18</v>
      </c>
      <c r="I29" s="3"/>
    </row>
    <row r="30" spans="1:9" ht="12.75">
      <c r="A30" s="16" t="s">
        <v>31</v>
      </c>
      <c r="B30" s="18">
        <v>3525787</v>
      </c>
      <c r="C30" s="101">
        <v>874060</v>
      </c>
      <c r="D30" s="102">
        <v>997212</v>
      </c>
      <c r="E30" s="18">
        <v>1326874</v>
      </c>
      <c r="F30" s="101">
        <v>761893</v>
      </c>
      <c r="G30" s="103">
        <v>546556</v>
      </c>
      <c r="H30" s="103">
        <v>18425</v>
      </c>
      <c r="I30" s="3"/>
    </row>
    <row r="31" spans="1:9" ht="12.75">
      <c r="A31" s="12"/>
      <c r="B31" s="14"/>
      <c r="C31" s="100"/>
      <c r="D31" s="14"/>
      <c r="E31" s="14"/>
      <c r="F31" s="100"/>
      <c r="G31" s="13"/>
      <c r="H31" s="13"/>
      <c r="I31" s="3"/>
    </row>
    <row r="32" spans="1:9" ht="12.75">
      <c r="A32" s="12" t="s">
        <v>32</v>
      </c>
      <c r="B32" s="14">
        <v>1732204</v>
      </c>
      <c r="C32" s="100">
        <v>447194</v>
      </c>
      <c r="D32" s="14">
        <v>394598</v>
      </c>
      <c r="E32" s="14">
        <v>679364</v>
      </c>
      <c r="F32" s="100">
        <v>450181</v>
      </c>
      <c r="G32" s="13">
        <v>226197</v>
      </c>
      <c r="H32" s="13">
        <v>2986</v>
      </c>
      <c r="I32" s="3"/>
    </row>
    <row r="33" spans="1:9" ht="12.75">
      <c r="A33" s="12" t="s">
        <v>33</v>
      </c>
      <c r="B33" s="14">
        <v>909368</v>
      </c>
      <c r="C33" s="100">
        <v>129954</v>
      </c>
      <c r="D33" s="14">
        <v>233990</v>
      </c>
      <c r="E33" s="14">
        <v>451719</v>
      </c>
      <c r="F33" s="100">
        <v>293792</v>
      </c>
      <c r="G33" s="13">
        <v>141118</v>
      </c>
      <c r="H33" s="13">
        <v>16809</v>
      </c>
      <c r="I33" s="3"/>
    </row>
    <row r="34" spans="1:9" ht="12.75">
      <c r="A34" s="12" t="s">
        <v>34</v>
      </c>
      <c r="B34" s="14">
        <v>2753248</v>
      </c>
      <c r="C34" s="100">
        <v>680498</v>
      </c>
      <c r="D34" s="14">
        <v>575285</v>
      </c>
      <c r="E34" s="14">
        <v>1259090</v>
      </c>
      <c r="F34" s="100">
        <v>784847</v>
      </c>
      <c r="G34" s="13">
        <v>471306</v>
      </c>
      <c r="H34" s="13">
        <v>2937</v>
      </c>
      <c r="I34" s="3"/>
    </row>
    <row r="35" spans="1:9" ht="12.75">
      <c r="A35" s="12" t="s">
        <v>35</v>
      </c>
      <c r="B35" s="14">
        <v>490396</v>
      </c>
      <c r="C35" s="100">
        <v>112008</v>
      </c>
      <c r="D35" s="14">
        <v>100411</v>
      </c>
      <c r="E35" s="14">
        <v>231075</v>
      </c>
      <c r="F35" s="100">
        <v>115126</v>
      </c>
      <c r="G35" s="13">
        <v>114340</v>
      </c>
      <c r="H35" s="13">
        <v>1609</v>
      </c>
      <c r="I35" s="3"/>
    </row>
    <row r="36" spans="1:9" ht="12.75">
      <c r="A36" s="16" t="s">
        <v>36</v>
      </c>
      <c r="B36" s="18">
        <v>5885216</v>
      </c>
      <c r="C36" s="101">
        <v>1369654</v>
      </c>
      <c r="D36" s="102">
        <v>1304284</v>
      </c>
      <c r="E36" s="18">
        <v>2621248</v>
      </c>
      <c r="F36" s="101">
        <v>1643946</v>
      </c>
      <c r="G36" s="103">
        <v>952961</v>
      </c>
      <c r="H36" s="103">
        <v>24341</v>
      </c>
      <c r="I36" s="3"/>
    </row>
    <row r="37" spans="1:9" ht="12.75">
      <c r="A37" s="12"/>
      <c r="B37" s="14"/>
      <c r="C37" s="100"/>
      <c r="D37" s="14"/>
      <c r="E37" s="14"/>
      <c r="F37" s="100"/>
      <c r="G37" s="13"/>
      <c r="H37" s="13"/>
      <c r="I37" s="3"/>
    </row>
    <row r="38" spans="1:9" ht="12.75">
      <c r="A38" s="16" t="s">
        <v>37</v>
      </c>
      <c r="B38" s="18">
        <v>39530</v>
      </c>
      <c r="C38" s="104">
        <v>16206</v>
      </c>
      <c r="D38" s="18">
        <v>4308</v>
      </c>
      <c r="E38" s="18">
        <v>7930</v>
      </c>
      <c r="F38" s="104">
        <v>4484</v>
      </c>
      <c r="G38" s="17">
        <v>2050</v>
      </c>
      <c r="H38" s="17">
        <v>1396</v>
      </c>
      <c r="I38" s="3"/>
    </row>
    <row r="39" spans="1:9" ht="12.75">
      <c r="A39" s="12"/>
      <c r="B39" s="14"/>
      <c r="C39" s="100"/>
      <c r="D39" s="14"/>
      <c r="E39" s="14"/>
      <c r="F39" s="100"/>
      <c r="G39" s="13"/>
      <c r="H39" s="13"/>
      <c r="I39" s="3"/>
    </row>
    <row r="40" spans="1:9" ht="12.75">
      <c r="A40" s="12" t="s">
        <v>38</v>
      </c>
      <c r="B40" s="14">
        <v>81911</v>
      </c>
      <c r="C40" s="100">
        <v>26988</v>
      </c>
      <c r="D40" s="14">
        <v>7483</v>
      </c>
      <c r="E40" s="14">
        <v>26529</v>
      </c>
      <c r="F40" s="100">
        <v>6504</v>
      </c>
      <c r="G40" s="13">
        <v>6386</v>
      </c>
      <c r="H40" s="13">
        <v>13639</v>
      </c>
      <c r="I40" s="3"/>
    </row>
    <row r="41" spans="1:9" ht="12.75">
      <c r="A41" s="12" t="s">
        <v>39</v>
      </c>
      <c r="B41" s="14">
        <v>347340</v>
      </c>
      <c r="C41" s="100">
        <v>127323</v>
      </c>
      <c r="D41" s="14">
        <v>79628</v>
      </c>
      <c r="E41" s="14">
        <v>86491</v>
      </c>
      <c r="F41" s="100">
        <v>49016</v>
      </c>
      <c r="G41" s="13">
        <v>32108</v>
      </c>
      <c r="H41" s="13">
        <v>5367</v>
      </c>
      <c r="I41" s="3"/>
    </row>
    <row r="42" spans="1:9" ht="12.75">
      <c r="A42" s="12" t="s">
        <v>40</v>
      </c>
      <c r="B42" s="14">
        <v>102033</v>
      </c>
      <c r="C42" s="100">
        <v>27374</v>
      </c>
      <c r="D42" s="14">
        <v>32081</v>
      </c>
      <c r="E42" s="14">
        <v>26952</v>
      </c>
      <c r="F42" s="100">
        <v>16279</v>
      </c>
      <c r="G42" s="13">
        <v>9991</v>
      </c>
      <c r="H42" s="13">
        <v>682</v>
      </c>
      <c r="I42" s="3"/>
    </row>
    <row r="43" spans="1:9" ht="12.75">
      <c r="A43" s="12" t="s">
        <v>41</v>
      </c>
      <c r="B43" s="14">
        <v>57422</v>
      </c>
      <c r="C43" s="100">
        <v>22280</v>
      </c>
      <c r="D43" s="14">
        <v>12575</v>
      </c>
      <c r="E43" s="14">
        <v>11438</v>
      </c>
      <c r="F43" s="100">
        <v>5916</v>
      </c>
      <c r="G43" s="13">
        <v>5099</v>
      </c>
      <c r="H43" s="13">
        <v>423</v>
      </c>
      <c r="I43" s="3"/>
    </row>
    <row r="44" spans="1:9" ht="12.75">
      <c r="A44" s="12" t="s">
        <v>42</v>
      </c>
      <c r="B44" s="14">
        <v>542133</v>
      </c>
      <c r="C44" s="100">
        <v>150104</v>
      </c>
      <c r="D44" s="14">
        <v>75208</v>
      </c>
      <c r="E44" s="14">
        <v>242764</v>
      </c>
      <c r="F44" s="100">
        <v>77011</v>
      </c>
      <c r="G44" s="13">
        <v>57259</v>
      </c>
      <c r="H44" s="13">
        <v>108494</v>
      </c>
      <c r="I44" s="3"/>
    </row>
    <row r="45" spans="1:9" ht="12.75">
      <c r="A45" s="12" t="s">
        <v>43</v>
      </c>
      <c r="B45" s="14">
        <v>944984</v>
      </c>
      <c r="C45" s="100">
        <v>296149</v>
      </c>
      <c r="D45" s="14">
        <v>183427</v>
      </c>
      <c r="E45" s="14">
        <v>339714</v>
      </c>
      <c r="F45" s="100">
        <v>203108</v>
      </c>
      <c r="G45" s="13">
        <v>121115</v>
      </c>
      <c r="H45" s="13">
        <v>15491</v>
      </c>
      <c r="I45" s="3"/>
    </row>
    <row r="46" spans="1:9" ht="12.75">
      <c r="A46" s="12" t="s">
        <v>44</v>
      </c>
      <c r="B46" s="14">
        <v>317021</v>
      </c>
      <c r="C46" s="100">
        <v>96386</v>
      </c>
      <c r="D46" s="14">
        <v>67988</v>
      </c>
      <c r="E46" s="14">
        <v>116598</v>
      </c>
      <c r="F46" s="100">
        <v>65705</v>
      </c>
      <c r="G46" s="13">
        <v>49784</v>
      </c>
      <c r="H46" s="13">
        <v>1109</v>
      </c>
      <c r="I46" s="3"/>
    </row>
    <row r="47" spans="1:9" ht="12.75">
      <c r="A47" s="12" t="s">
        <v>45</v>
      </c>
      <c r="B47" s="14">
        <v>300551</v>
      </c>
      <c r="C47" s="100">
        <v>118045</v>
      </c>
      <c r="D47" s="14">
        <v>54730</v>
      </c>
      <c r="E47" s="14">
        <v>83440</v>
      </c>
      <c r="F47" s="100">
        <v>38152</v>
      </c>
      <c r="G47" s="13">
        <v>43151</v>
      </c>
      <c r="H47" s="13">
        <v>2137</v>
      </c>
      <c r="I47" s="3"/>
    </row>
    <row r="48" spans="1:9" ht="12.75">
      <c r="A48" s="12" t="s">
        <v>46</v>
      </c>
      <c r="B48" s="14">
        <v>406268</v>
      </c>
      <c r="C48" s="100">
        <v>180969</v>
      </c>
      <c r="D48" s="14">
        <v>56973</v>
      </c>
      <c r="E48" s="14">
        <v>72048</v>
      </c>
      <c r="F48" s="100">
        <v>27888</v>
      </c>
      <c r="G48" s="13">
        <v>29377</v>
      </c>
      <c r="H48" s="13">
        <v>14783</v>
      </c>
      <c r="I48" s="3"/>
    </row>
    <row r="49" spans="1:9" ht="12.75">
      <c r="A49" s="16" t="s">
        <v>47</v>
      </c>
      <c r="B49" s="18">
        <v>3099663</v>
      </c>
      <c r="C49" s="101">
        <v>1045618</v>
      </c>
      <c r="D49" s="102">
        <v>570093</v>
      </c>
      <c r="E49" s="18">
        <v>1005974</v>
      </c>
      <c r="F49" s="101">
        <v>489579</v>
      </c>
      <c r="G49" s="103">
        <v>354270</v>
      </c>
      <c r="H49" s="103">
        <v>162125</v>
      </c>
      <c r="I49" s="3"/>
    </row>
    <row r="50" spans="1:9" ht="12.75">
      <c r="A50" s="12"/>
      <c r="B50" s="14"/>
      <c r="C50" s="100"/>
      <c r="D50" s="14"/>
      <c r="E50" s="14"/>
      <c r="F50" s="100"/>
      <c r="G50" s="13"/>
      <c r="H50" s="13"/>
      <c r="I50" s="3"/>
    </row>
    <row r="51" spans="1:9" ht="12.75">
      <c r="A51" s="16" t="s">
        <v>48</v>
      </c>
      <c r="B51" s="18">
        <v>43722</v>
      </c>
      <c r="C51" s="104">
        <v>13700</v>
      </c>
      <c r="D51" s="18">
        <v>8395</v>
      </c>
      <c r="E51" s="18">
        <v>13806</v>
      </c>
      <c r="F51" s="104">
        <v>7140</v>
      </c>
      <c r="G51" s="17">
        <v>6419</v>
      </c>
      <c r="H51" s="17">
        <v>247</v>
      </c>
      <c r="I51" s="3"/>
    </row>
    <row r="52" spans="1:9" ht="12.75">
      <c r="A52" s="12"/>
      <c r="B52" s="14"/>
      <c r="C52" s="100"/>
      <c r="D52" s="14"/>
      <c r="E52" s="14"/>
      <c r="F52" s="100"/>
      <c r="G52" s="13"/>
      <c r="H52" s="13"/>
      <c r="I52" s="3"/>
    </row>
    <row r="53" spans="1:9" ht="12.75">
      <c r="A53" s="12" t="s">
        <v>49</v>
      </c>
      <c r="B53" s="14">
        <v>83150</v>
      </c>
      <c r="C53" s="100">
        <v>24222</v>
      </c>
      <c r="D53" s="14">
        <v>22485</v>
      </c>
      <c r="E53" s="14">
        <v>27378</v>
      </c>
      <c r="F53" s="100">
        <v>21004</v>
      </c>
      <c r="G53" s="13">
        <v>6133</v>
      </c>
      <c r="H53" s="13">
        <v>241</v>
      </c>
      <c r="I53" s="3"/>
    </row>
    <row r="54" spans="1:9" ht="12.75">
      <c r="A54" s="12" t="s">
        <v>50</v>
      </c>
      <c r="B54" s="14">
        <v>102422</v>
      </c>
      <c r="C54" s="100">
        <v>33114</v>
      </c>
      <c r="D54" s="14">
        <v>19498</v>
      </c>
      <c r="E54" s="14">
        <v>33342</v>
      </c>
      <c r="F54" s="100">
        <v>14771</v>
      </c>
      <c r="G54" s="13">
        <v>12099</v>
      </c>
      <c r="H54" s="13">
        <v>6472</v>
      </c>
      <c r="I54" s="3"/>
    </row>
    <row r="55" spans="1:9" ht="12.75">
      <c r="A55" s="12" t="s">
        <v>51</v>
      </c>
      <c r="B55" s="14">
        <v>184040</v>
      </c>
      <c r="C55" s="100">
        <v>60795</v>
      </c>
      <c r="D55" s="14">
        <v>33860</v>
      </c>
      <c r="E55" s="14">
        <v>65539</v>
      </c>
      <c r="F55" s="100">
        <v>28865</v>
      </c>
      <c r="G55" s="13">
        <v>34723</v>
      </c>
      <c r="H55" s="13">
        <v>1951</v>
      </c>
      <c r="I55" s="3"/>
    </row>
    <row r="56" spans="1:9" ht="12.75">
      <c r="A56" s="12" t="s">
        <v>52</v>
      </c>
      <c r="B56" s="14">
        <v>12697</v>
      </c>
      <c r="C56" s="100">
        <v>4107</v>
      </c>
      <c r="D56" s="14">
        <v>2429</v>
      </c>
      <c r="E56" s="14">
        <v>4439</v>
      </c>
      <c r="F56" s="100">
        <v>2016</v>
      </c>
      <c r="G56" s="13">
        <v>2002</v>
      </c>
      <c r="H56" s="13">
        <v>421</v>
      </c>
      <c r="I56" s="3"/>
    </row>
    <row r="57" spans="1:9" ht="12.75">
      <c r="A57" s="12" t="s">
        <v>53</v>
      </c>
      <c r="B57" s="14">
        <v>910903</v>
      </c>
      <c r="C57" s="100">
        <v>208018</v>
      </c>
      <c r="D57" s="14">
        <v>150614</v>
      </c>
      <c r="E57" s="14">
        <v>426575</v>
      </c>
      <c r="F57" s="100">
        <v>197798</v>
      </c>
      <c r="G57" s="13">
        <v>127169</v>
      </c>
      <c r="H57" s="13">
        <v>101608</v>
      </c>
      <c r="I57" s="3"/>
    </row>
    <row r="58" spans="1:9" ht="12.75">
      <c r="A58" s="16" t="s">
        <v>54</v>
      </c>
      <c r="B58" s="18">
        <v>1293212</v>
      </c>
      <c r="C58" s="101">
        <v>330256</v>
      </c>
      <c r="D58" s="102">
        <v>228886</v>
      </c>
      <c r="E58" s="18">
        <v>557273</v>
      </c>
      <c r="F58" s="101">
        <v>264454</v>
      </c>
      <c r="G58" s="103">
        <v>182126</v>
      </c>
      <c r="H58" s="103">
        <v>110693</v>
      </c>
      <c r="I58" s="3"/>
    </row>
    <row r="59" spans="1:9" ht="12.75">
      <c r="A59" s="12"/>
      <c r="B59" s="14"/>
      <c r="C59" s="100"/>
      <c r="D59" s="14"/>
      <c r="E59" s="14"/>
      <c r="F59" s="100"/>
      <c r="G59" s="13"/>
      <c r="H59" s="13"/>
      <c r="I59" s="3"/>
    </row>
    <row r="60" spans="1:9" ht="12.75">
      <c r="A60" s="12" t="s">
        <v>55</v>
      </c>
      <c r="B60" s="14">
        <v>84937</v>
      </c>
      <c r="C60" s="100">
        <v>42939</v>
      </c>
      <c r="D60" s="14">
        <v>11813</v>
      </c>
      <c r="E60" s="14">
        <v>13700</v>
      </c>
      <c r="F60" s="100">
        <v>9635</v>
      </c>
      <c r="G60" s="13">
        <v>4065</v>
      </c>
      <c r="H60" s="13" t="s">
        <v>18</v>
      </c>
      <c r="I60" s="3"/>
    </row>
    <row r="61" spans="1:9" ht="12.75">
      <c r="A61" s="12" t="s">
        <v>56</v>
      </c>
      <c r="B61" s="14">
        <v>626751</v>
      </c>
      <c r="C61" s="100">
        <v>119167</v>
      </c>
      <c r="D61" s="14">
        <v>151282</v>
      </c>
      <c r="E61" s="14">
        <v>302800</v>
      </c>
      <c r="F61" s="100">
        <v>152174</v>
      </c>
      <c r="G61" s="13">
        <v>131256</v>
      </c>
      <c r="H61" s="13">
        <v>19370</v>
      </c>
      <c r="I61" s="3"/>
    </row>
    <row r="62" spans="1:9" ht="12.75">
      <c r="A62" s="12" t="s">
        <v>57</v>
      </c>
      <c r="B62" s="14">
        <v>408370</v>
      </c>
      <c r="C62" s="100">
        <v>135282</v>
      </c>
      <c r="D62" s="14">
        <v>87919</v>
      </c>
      <c r="E62" s="14">
        <v>141872</v>
      </c>
      <c r="F62" s="100">
        <v>72717</v>
      </c>
      <c r="G62" s="13">
        <v>67357</v>
      </c>
      <c r="H62" s="13">
        <v>1798</v>
      </c>
      <c r="I62" s="3"/>
    </row>
    <row r="63" spans="1:9" ht="12.75">
      <c r="A63" s="16" t="s">
        <v>58</v>
      </c>
      <c r="B63" s="18">
        <v>1120058</v>
      </c>
      <c r="C63" s="101">
        <v>297388</v>
      </c>
      <c r="D63" s="102">
        <v>251014</v>
      </c>
      <c r="E63" s="18">
        <v>458372</v>
      </c>
      <c r="F63" s="101">
        <v>234526</v>
      </c>
      <c r="G63" s="103">
        <v>202678</v>
      </c>
      <c r="H63" s="103">
        <v>21168</v>
      </c>
      <c r="I63" s="3"/>
    </row>
    <row r="64" spans="1:9" ht="12.75">
      <c r="A64" s="12"/>
      <c r="B64" s="14"/>
      <c r="C64" s="100"/>
      <c r="D64" s="14"/>
      <c r="E64" s="14"/>
      <c r="F64" s="100"/>
      <c r="G64" s="13"/>
      <c r="H64" s="13"/>
      <c r="I64" s="3"/>
    </row>
    <row r="65" spans="1:9" ht="12.75">
      <c r="A65" s="16" t="s">
        <v>59</v>
      </c>
      <c r="B65" s="18">
        <v>1688299</v>
      </c>
      <c r="C65" s="104">
        <v>379105</v>
      </c>
      <c r="D65" s="18">
        <v>415870</v>
      </c>
      <c r="E65" s="18">
        <v>698122</v>
      </c>
      <c r="F65" s="104">
        <v>383651</v>
      </c>
      <c r="G65" s="17">
        <v>312980</v>
      </c>
      <c r="H65" s="17">
        <v>1491</v>
      </c>
      <c r="I65" s="3"/>
    </row>
    <row r="66" spans="1:9" ht="12.75">
      <c r="A66" s="12"/>
      <c r="B66" s="14"/>
      <c r="C66" s="100"/>
      <c r="D66" s="14"/>
      <c r="E66" s="14"/>
      <c r="F66" s="100"/>
      <c r="G66" s="13"/>
      <c r="H66" s="13"/>
      <c r="I66" s="3"/>
    </row>
    <row r="67" spans="1:9" ht="12.75">
      <c r="A67" s="12" t="s">
        <v>60</v>
      </c>
      <c r="B67" s="14">
        <v>1157647</v>
      </c>
      <c r="C67" s="100">
        <v>360631</v>
      </c>
      <c r="D67" s="14">
        <v>125191</v>
      </c>
      <c r="E67" s="14">
        <v>533866</v>
      </c>
      <c r="F67" s="100">
        <v>56255</v>
      </c>
      <c r="G67" s="13">
        <v>40466</v>
      </c>
      <c r="H67" s="13">
        <v>437145</v>
      </c>
      <c r="I67" s="3"/>
    </row>
    <row r="68" spans="1:9" ht="12.75">
      <c r="A68" s="12" t="s">
        <v>61</v>
      </c>
      <c r="B68" s="14">
        <v>185335</v>
      </c>
      <c r="C68" s="100">
        <v>54892</v>
      </c>
      <c r="D68" s="14">
        <v>20336</v>
      </c>
      <c r="E68" s="14">
        <v>88767</v>
      </c>
      <c r="F68" s="100">
        <v>11577</v>
      </c>
      <c r="G68" s="13">
        <v>15891</v>
      </c>
      <c r="H68" s="13">
        <v>61299</v>
      </c>
      <c r="I68" s="3"/>
    </row>
    <row r="69" spans="1:9" ht="12.75">
      <c r="A69" s="16" t="s">
        <v>62</v>
      </c>
      <c r="B69" s="18">
        <v>1342982</v>
      </c>
      <c r="C69" s="101">
        <v>415523</v>
      </c>
      <c r="D69" s="102">
        <v>145527</v>
      </c>
      <c r="E69" s="18">
        <v>622633</v>
      </c>
      <c r="F69" s="101">
        <v>67832</v>
      </c>
      <c r="G69" s="103">
        <v>56357</v>
      </c>
      <c r="H69" s="103">
        <v>498444</v>
      </c>
      <c r="I69" s="3"/>
    </row>
    <row r="70" spans="1:9" ht="12.75">
      <c r="A70" s="12"/>
      <c r="B70" s="14"/>
      <c r="C70" s="100"/>
      <c r="D70" s="14"/>
      <c r="E70" s="14"/>
      <c r="F70" s="100"/>
      <c r="G70" s="13"/>
      <c r="H70" s="13"/>
      <c r="I70" s="3"/>
    </row>
    <row r="71" spans="1:9" ht="12.75">
      <c r="A71" s="12" t="s">
        <v>63</v>
      </c>
      <c r="B71" s="14">
        <v>497944</v>
      </c>
      <c r="C71" s="100">
        <v>46616</v>
      </c>
      <c r="D71" s="14">
        <v>21522</v>
      </c>
      <c r="E71" s="14">
        <v>401638</v>
      </c>
      <c r="F71" s="100">
        <v>230443</v>
      </c>
      <c r="G71" s="13">
        <v>126205</v>
      </c>
      <c r="H71" s="13">
        <v>44990</v>
      </c>
      <c r="I71" s="3"/>
    </row>
    <row r="72" spans="1:9" ht="12.75">
      <c r="A72" s="12" t="s">
        <v>64</v>
      </c>
      <c r="B72" s="14">
        <v>126867</v>
      </c>
      <c r="C72" s="100">
        <v>21707</v>
      </c>
      <c r="D72" s="14">
        <v>18935</v>
      </c>
      <c r="E72" s="14">
        <v>69322</v>
      </c>
      <c r="F72" s="100">
        <v>19485</v>
      </c>
      <c r="G72" s="13">
        <v>14085</v>
      </c>
      <c r="H72" s="13">
        <v>35752</v>
      </c>
      <c r="I72" s="3"/>
    </row>
    <row r="73" spans="1:9" ht="12.75">
      <c r="A73" s="12" t="s">
        <v>65</v>
      </c>
      <c r="B73" s="14">
        <v>206572</v>
      </c>
      <c r="C73" s="100">
        <v>49169</v>
      </c>
      <c r="D73" s="14">
        <v>42989</v>
      </c>
      <c r="E73" s="14">
        <v>91047</v>
      </c>
      <c r="F73" s="100">
        <v>8539</v>
      </c>
      <c r="G73" s="13">
        <v>17268</v>
      </c>
      <c r="H73" s="13">
        <v>65240</v>
      </c>
      <c r="I73" s="3"/>
    </row>
    <row r="74" spans="1:9" ht="12.75">
      <c r="A74" s="12" t="s">
        <v>66</v>
      </c>
      <c r="B74" s="14">
        <v>86885</v>
      </c>
      <c r="C74" s="100">
        <v>27497</v>
      </c>
      <c r="D74" s="14">
        <v>12976</v>
      </c>
      <c r="E74" s="14">
        <v>33681</v>
      </c>
      <c r="F74" s="100">
        <v>15706</v>
      </c>
      <c r="G74" s="13">
        <v>12702</v>
      </c>
      <c r="H74" s="13">
        <v>5273</v>
      </c>
      <c r="I74" s="3"/>
    </row>
    <row r="75" spans="1:9" ht="12.75">
      <c r="A75" s="12" t="s">
        <v>67</v>
      </c>
      <c r="B75" s="14">
        <v>393115</v>
      </c>
      <c r="C75" s="100">
        <v>113385</v>
      </c>
      <c r="D75" s="14">
        <v>72110</v>
      </c>
      <c r="E75" s="14">
        <v>174725</v>
      </c>
      <c r="F75" s="100">
        <v>9871</v>
      </c>
      <c r="G75" s="13">
        <v>23631</v>
      </c>
      <c r="H75" s="13">
        <v>141223</v>
      </c>
      <c r="I75" s="3"/>
    </row>
    <row r="76" spans="1:9" ht="12.75">
      <c r="A76" s="12" t="s">
        <v>68</v>
      </c>
      <c r="B76" s="14">
        <v>104757</v>
      </c>
      <c r="C76" s="100">
        <v>30287</v>
      </c>
      <c r="D76" s="14">
        <v>24299</v>
      </c>
      <c r="E76" s="14">
        <v>28650</v>
      </c>
      <c r="F76" s="100">
        <v>19686</v>
      </c>
      <c r="G76" s="13">
        <v>7869</v>
      </c>
      <c r="H76" s="93">
        <v>1095</v>
      </c>
      <c r="I76" s="3"/>
    </row>
    <row r="77" spans="1:9" ht="12.75">
      <c r="A77" s="12" t="s">
        <v>69</v>
      </c>
      <c r="B77" s="14">
        <v>319672</v>
      </c>
      <c r="C77" s="100">
        <v>120939</v>
      </c>
      <c r="D77" s="14">
        <v>81278</v>
      </c>
      <c r="E77" s="14">
        <v>78458</v>
      </c>
      <c r="F77" s="100">
        <v>53019</v>
      </c>
      <c r="G77" s="13">
        <v>24517</v>
      </c>
      <c r="H77" s="13">
        <v>922</v>
      </c>
      <c r="I77" s="3"/>
    </row>
    <row r="78" spans="1:9" ht="12.75">
      <c r="A78" s="12" t="s">
        <v>70</v>
      </c>
      <c r="B78" s="14">
        <v>631925</v>
      </c>
      <c r="C78" s="100">
        <v>162823</v>
      </c>
      <c r="D78" s="14">
        <v>95370</v>
      </c>
      <c r="E78" s="14">
        <v>311975</v>
      </c>
      <c r="F78" s="100">
        <v>53443</v>
      </c>
      <c r="G78" s="13">
        <v>41612</v>
      </c>
      <c r="H78" s="13">
        <v>216920</v>
      </c>
      <c r="I78" s="3"/>
    </row>
    <row r="79" spans="1:9" ht="12.75">
      <c r="A79" s="16" t="s">
        <v>71</v>
      </c>
      <c r="B79" s="18">
        <v>2367737</v>
      </c>
      <c r="C79" s="101">
        <v>572423</v>
      </c>
      <c r="D79" s="102">
        <v>369479</v>
      </c>
      <c r="E79" s="18">
        <v>1189496</v>
      </c>
      <c r="F79" s="101">
        <v>410192</v>
      </c>
      <c r="G79" s="103">
        <v>267889</v>
      </c>
      <c r="H79" s="103">
        <v>511415</v>
      </c>
      <c r="I79" s="3"/>
    </row>
    <row r="80" spans="1:9" ht="12.75">
      <c r="A80" s="12"/>
      <c r="B80" s="14"/>
      <c r="C80" s="100"/>
      <c r="D80" s="14"/>
      <c r="E80" s="14"/>
      <c r="F80" s="100"/>
      <c r="G80" s="13"/>
      <c r="H80" s="13"/>
      <c r="I80" s="3"/>
    </row>
    <row r="81" spans="1:9" ht="12.75">
      <c r="A81" s="12" t="s">
        <v>72</v>
      </c>
      <c r="B81" s="14">
        <v>27757</v>
      </c>
      <c r="C81" s="100">
        <v>5764</v>
      </c>
      <c r="D81" s="14">
        <v>5874</v>
      </c>
      <c r="E81" s="14">
        <v>11771</v>
      </c>
      <c r="F81" s="100">
        <v>6044</v>
      </c>
      <c r="G81" s="13">
        <v>5658</v>
      </c>
      <c r="H81" s="93">
        <v>69</v>
      </c>
      <c r="I81" s="3"/>
    </row>
    <row r="82" spans="1:9" ht="12.75">
      <c r="A82" s="12" t="s">
        <v>73</v>
      </c>
      <c r="B82" s="14">
        <v>35332</v>
      </c>
      <c r="C82" s="100">
        <v>10003</v>
      </c>
      <c r="D82" s="14">
        <v>10844</v>
      </c>
      <c r="E82" s="14">
        <v>7129</v>
      </c>
      <c r="F82" s="100">
        <v>4920</v>
      </c>
      <c r="G82" s="13">
        <v>1681</v>
      </c>
      <c r="H82" s="13">
        <v>528</v>
      </c>
      <c r="I82" s="3"/>
    </row>
    <row r="83" spans="1:9" ht="12.75">
      <c r="A83" s="16" t="s">
        <v>74</v>
      </c>
      <c r="B83" s="18">
        <v>63089</v>
      </c>
      <c r="C83" s="101">
        <v>15767</v>
      </c>
      <c r="D83" s="102">
        <v>16718</v>
      </c>
      <c r="E83" s="18">
        <v>18900</v>
      </c>
      <c r="F83" s="101">
        <v>10964</v>
      </c>
      <c r="G83" s="103">
        <v>7339</v>
      </c>
      <c r="H83" s="103">
        <v>597</v>
      </c>
      <c r="I83" s="3"/>
    </row>
    <row r="84" spans="1:9" ht="12.75">
      <c r="A84" s="12"/>
      <c r="B84" s="14"/>
      <c r="C84" s="100"/>
      <c r="D84" s="14"/>
      <c r="E84" s="14"/>
      <c r="F84" s="100"/>
      <c r="G84" s="13"/>
      <c r="H84" s="13"/>
      <c r="I84" s="3"/>
    </row>
    <row r="85" spans="1:9" ht="13.5" thickBot="1">
      <c r="A85" s="19" t="s">
        <v>75</v>
      </c>
      <c r="B85" s="108">
        <v>22149308</v>
      </c>
      <c r="C85" s="109">
        <v>5890713</v>
      </c>
      <c r="D85" s="110">
        <v>4658472</v>
      </c>
      <c r="E85" s="108">
        <v>9075628</v>
      </c>
      <c r="F85" s="109">
        <v>4615988.384219554</v>
      </c>
      <c r="G85" s="20">
        <v>3097713.6157804457</v>
      </c>
      <c r="H85" s="20">
        <v>1361926</v>
      </c>
      <c r="I85" s="3"/>
    </row>
    <row r="86" spans="1:9" ht="12.75">
      <c r="A86" s="3" t="s">
        <v>161</v>
      </c>
      <c r="I86" s="3"/>
    </row>
    <row r="87" spans="1:9" ht="12.75">
      <c r="A87" s="3"/>
      <c r="I87" s="3"/>
    </row>
    <row r="88" ht="12.75">
      <c r="A88" s="3"/>
    </row>
    <row r="89" ht="12.75">
      <c r="A89" s="3"/>
    </row>
    <row r="90" ht="12.75">
      <c r="A90" s="3"/>
    </row>
  </sheetData>
  <mergeCells count="3">
    <mergeCell ref="E5:H5"/>
    <mergeCell ref="A3:H3"/>
    <mergeCell ref="A1:H1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5"/>
  <dimension ref="A1:H90"/>
  <sheetViews>
    <sheetView showGridLines="0" zoomScale="75" zoomScaleNormal="75" workbookViewId="0" topLeftCell="A1">
      <selection activeCell="A3" sqref="A3:G3"/>
    </sheetView>
  </sheetViews>
  <sheetFormatPr defaultColWidth="11.421875" defaultRowHeight="12.75"/>
  <cols>
    <col min="1" max="1" width="30.7109375" style="4" customWidth="1"/>
    <col min="2" max="6" width="18.7109375" style="4" customWidth="1"/>
    <col min="7" max="7" width="20.421875" style="4" customWidth="1"/>
    <col min="8" max="8" width="13.7109375" style="3" customWidth="1"/>
    <col min="9" max="16384" width="11.421875" style="4" customWidth="1"/>
  </cols>
  <sheetData>
    <row r="1" spans="1:8" s="2" customFormat="1" ht="18">
      <c r="A1" s="251" t="s">
        <v>0</v>
      </c>
      <c r="B1" s="251"/>
      <c r="C1" s="251"/>
      <c r="D1" s="251"/>
      <c r="E1" s="251"/>
      <c r="F1" s="251"/>
      <c r="G1" s="251"/>
      <c r="H1" s="94"/>
    </row>
    <row r="3" spans="1:8" ht="15">
      <c r="A3" s="252" t="s">
        <v>253</v>
      </c>
      <c r="B3" s="252"/>
      <c r="C3" s="252"/>
      <c r="D3" s="252"/>
      <c r="E3" s="252"/>
      <c r="F3" s="252"/>
      <c r="G3" s="252"/>
      <c r="H3" s="111"/>
    </row>
    <row r="4" spans="1:8" ht="15.75" thickBot="1">
      <c r="A4" s="112"/>
      <c r="B4" s="111"/>
      <c r="C4" s="111"/>
      <c r="D4" s="111"/>
      <c r="E4" s="111"/>
      <c r="F4" s="111"/>
      <c r="G4" s="111"/>
      <c r="H4" s="111"/>
    </row>
    <row r="5" spans="1:7" ht="12.75">
      <c r="A5" s="200"/>
      <c r="B5" s="253" t="s">
        <v>162</v>
      </c>
      <c r="C5" s="247"/>
      <c r="D5" s="247"/>
      <c r="E5" s="247"/>
      <c r="F5" s="247"/>
      <c r="G5" s="247"/>
    </row>
    <row r="6" spans="1:7" ht="12.75">
      <c r="A6" s="22" t="s">
        <v>1</v>
      </c>
      <c r="B6" s="8"/>
      <c r="C6" s="265" t="s">
        <v>163</v>
      </c>
      <c r="D6" s="266"/>
      <c r="E6" s="266"/>
      <c r="F6" s="266"/>
      <c r="G6" s="266"/>
    </row>
    <row r="7" spans="1:7" ht="12.75">
      <c r="A7" s="6" t="s">
        <v>4</v>
      </c>
      <c r="B7" s="7" t="s">
        <v>164</v>
      </c>
      <c r="C7" s="7" t="s">
        <v>5</v>
      </c>
      <c r="D7" s="248" t="s">
        <v>165</v>
      </c>
      <c r="E7" s="249"/>
      <c r="F7" s="248" t="s">
        <v>136</v>
      </c>
      <c r="G7" s="250"/>
    </row>
    <row r="8" spans="1:7" ht="13.5" thickBot="1">
      <c r="A8" s="6"/>
      <c r="B8" s="8"/>
      <c r="C8" s="113"/>
      <c r="D8" s="5" t="s">
        <v>166</v>
      </c>
      <c r="E8" s="114" t="s">
        <v>151</v>
      </c>
      <c r="F8" s="7" t="s">
        <v>151</v>
      </c>
      <c r="G8" s="5" t="s">
        <v>166</v>
      </c>
    </row>
    <row r="9" spans="1:7" ht="12.75">
      <c r="A9" s="9" t="s">
        <v>14</v>
      </c>
      <c r="B9" s="10">
        <v>1027</v>
      </c>
      <c r="C9" s="11">
        <v>35810</v>
      </c>
      <c r="D9" s="10">
        <v>2814</v>
      </c>
      <c r="E9" s="10">
        <v>2909</v>
      </c>
      <c r="F9" s="10">
        <v>22249</v>
      </c>
      <c r="G9" s="10">
        <v>7838</v>
      </c>
    </row>
    <row r="10" spans="1:7" ht="12.75">
      <c r="A10" s="12" t="s">
        <v>15</v>
      </c>
      <c r="B10" s="13">
        <v>1440</v>
      </c>
      <c r="C10" s="14">
        <v>31677</v>
      </c>
      <c r="D10" s="13">
        <v>1988</v>
      </c>
      <c r="E10" s="13">
        <v>3611</v>
      </c>
      <c r="F10" s="13">
        <v>17890</v>
      </c>
      <c r="G10" s="13">
        <v>8188</v>
      </c>
    </row>
    <row r="11" spans="1:7" ht="12.75">
      <c r="A11" s="12" t="s">
        <v>16</v>
      </c>
      <c r="B11" s="13">
        <v>1105</v>
      </c>
      <c r="C11" s="14">
        <v>34528</v>
      </c>
      <c r="D11" s="13">
        <v>4317</v>
      </c>
      <c r="E11" s="13">
        <v>1505</v>
      </c>
      <c r="F11" s="13">
        <v>24821</v>
      </c>
      <c r="G11" s="13">
        <v>3885</v>
      </c>
    </row>
    <row r="12" spans="1:7" ht="12.75">
      <c r="A12" s="12" t="s">
        <v>17</v>
      </c>
      <c r="B12" s="13">
        <v>342</v>
      </c>
      <c r="C12" s="14">
        <v>13295</v>
      </c>
      <c r="D12" s="13">
        <v>1236</v>
      </c>
      <c r="E12" s="13">
        <v>1113</v>
      </c>
      <c r="F12" s="13">
        <v>8272</v>
      </c>
      <c r="G12" s="13">
        <v>2674</v>
      </c>
    </row>
    <row r="13" spans="1:7" ht="12.75">
      <c r="A13" s="16" t="s">
        <v>19</v>
      </c>
      <c r="B13" s="103">
        <v>3914</v>
      </c>
      <c r="C13" s="18">
        <v>115310</v>
      </c>
      <c r="D13" s="103">
        <v>10355</v>
      </c>
      <c r="E13" s="103">
        <v>9138</v>
      </c>
      <c r="F13" s="103">
        <v>73232</v>
      </c>
      <c r="G13" s="103">
        <v>22585</v>
      </c>
    </row>
    <row r="14" spans="1:7" ht="12.75">
      <c r="A14" s="12"/>
      <c r="B14" s="13"/>
      <c r="C14" s="14"/>
      <c r="D14" s="13"/>
      <c r="E14" s="13"/>
      <c r="F14" s="13"/>
      <c r="G14" s="13"/>
    </row>
    <row r="15" spans="1:7" ht="12.75">
      <c r="A15" s="16" t="s">
        <v>20</v>
      </c>
      <c r="B15" s="17">
        <v>188</v>
      </c>
      <c r="C15" s="18">
        <v>4415</v>
      </c>
      <c r="D15" s="17">
        <v>458</v>
      </c>
      <c r="E15" s="17">
        <v>566</v>
      </c>
      <c r="F15" s="17">
        <v>2260</v>
      </c>
      <c r="G15" s="17">
        <v>1131</v>
      </c>
    </row>
    <row r="16" spans="1:7" ht="12.75">
      <c r="A16" s="12"/>
      <c r="B16" s="13"/>
      <c r="C16" s="14"/>
      <c r="D16" s="13"/>
      <c r="E16" s="13"/>
      <c r="F16" s="13"/>
      <c r="G16" s="13"/>
    </row>
    <row r="17" spans="1:7" ht="12.75">
      <c r="A17" s="16" t="s">
        <v>21</v>
      </c>
      <c r="B17" s="17">
        <v>120</v>
      </c>
      <c r="C17" s="18">
        <v>3008</v>
      </c>
      <c r="D17" s="92">
        <v>240</v>
      </c>
      <c r="E17" s="17">
        <v>569</v>
      </c>
      <c r="F17" s="92">
        <v>1649</v>
      </c>
      <c r="G17" s="17">
        <v>550</v>
      </c>
    </row>
    <row r="18" spans="1:7" ht="12.75">
      <c r="A18" s="12"/>
      <c r="B18" s="13"/>
      <c r="C18" s="14"/>
      <c r="D18" s="13"/>
      <c r="E18" s="13"/>
      <c r="F18" s="13"/>
      <c r="G18" s="13"/>
    </row>
    <row r="19" spans="1:7" ht="12.75">
      <c r="A19" s="12" t="s">
        <v>22</v>
      </c>
      <c r="B19" s="13">
        <v>155</v>
      </c>
      <c r="C19" s="14">
        <v>4507</v>
      </c>
      <c r="D19" s="13">
        <v>39</v>
      </c>
      <c r="E19" s="13">
        <v>290</v>
      </c>
      <c r="F19" s="13">
        <v>3000</v>
      </c>
      <c r="G19" s="13">
        <v>1178</v>
      </c>
    </row>
    <row r="20" spans="1:7" ht="12.75">
      <c r="A20" s="12" t="s">
        <v>23</v>
      </c>
      <c r="B20" s="13">
        <v>174</v>
      </c>
      <c r="C20" s="14">
        <v>3514</v>
      </c>
      <c r="D20" s="13">
        <v>45</v>
      </c>
      <c r="E20" s="13">
        <v>600</v>
      </c>
      <c r="F20" s="13">
        <v>2000</v>
      </c>
      <c r="G20" s="13">
        <v>869</v>
      </c>
    </row>
    <row r="21" spans="1:7" ht="12.75">
      <c r="A21" s="12" t="s">
        <v>24</v>
      </c>
      <c r="B21" s="13">
        <v>34</v>
      </c>
      <c r="C21" s="14">
        <v>1055</v>
      </c>
      <c r="D21" s="13">
        <v>63</v>
      </c>
      <c r="E21" s="13">
        <v>200</v>
      </c>
      <c r="F21" s="13">
        <v>700</v>
      </c>
      <c r="G21" s="13">
        <v>92</v>
      </c>
    </row>
    <row r="22" spans="1:7" ht="12.75">
      <c r="A22" s="16" t="s">
        <v>25</v>
      </c>
      <c r="B22" s="107">
        <v>363</v>
      </c>
      <c r="C22" s="18">
        <v>9076</v>
      </c>
      <c r="D22" s="107">
        <v>147</v>
      </c>
      <c r="E22" s="107">
        <v>1090</v>
      </c>
      <c r="F22" s="107">
        <v>5700</v>
      </c>
      <c r="G22" s="107">
        <v>2139</v>
      </c>
    </row>
    <row r="23" spans="1:7" ht="12.75">
      <c r="A23" s="12"/>
      <c r="B23" s="13"/>
      <c r="C23" s="14"/>
      <c r="D23" s="13"/>
      <c r="E23" s="13"/>
      <c r="F23" s="13"/>
      <c r="G23" s="13"/>
    </row>
    <row r="24" spans="1:7" ht="12.75">
      <c r="A24" s="16" t="s">
        <v>26</v>
      </c>
      <c r="B24" s="17">
        <v>1244</v>
      </c>
      <c r="C24" s="18">
        <v>65394</v>
      </c>
      <c r="D24" s="17">
        <v>6674</v>
      </c>
      <c r="E24" s="17">
        <v>7453</v>
      </c>
      <c r="F24" s="17">
        <v>39859</v>
      </c>
      <c r="G24" s="17">
        <v>11408</v>
      </c>
    </row>
    <row r="25" spans="1:7" ht="12.75">
      <c r="A25" s="12"/>
      <c r="B25" s="13"/>
      <c r="C25" s="14"/>
      <c r="D25" s="13"/>
      <c r="E25" s="13"/>
      <c r="F25" s="13"/>
      <c r="G25" s="13"/>
    </row>
    <row r="26" spans="1:7" ht="12.75">
      <c r="A26" s="16" t="s">
        <v>27</v>
      </c>
      <c r="B26" s="17">
        <v>416</v>
      </c>
      <c r="C26" s="18">
        <v>13866</v>
      </c>
      <c r="D26" s="17">
        <v>975</v>
      </c>
      <c r="E26" s="17">
        <v>1004</v>
      </c>
      <c r="F26" s="17">
        <v>8416</v>
      </c>
      <c r="G26" s="17">
        <v>3471</v>
      </c>
    </row>
    <row r="27" spans="1:7" ht="12.75">
      <c r="A27" s="12"/>
      <c r="B27" s="13"/>
      <c r="C27" s="14"/>
      <c r="D27" s="13"/>
      <c r="E27" s="13"/>
      <c r="F27" s="13"/>
      <c r="G27" s="13"/>
    </row>
    <row r="28" spans="1:7" ht="12.75">
      <c r="A28" s="12" t="s">
        <v>28</v>
      </c>
      <c r="B28" s="13">
        <v>2006</v>
      </c>
      <c r="C28" s="14">
        <v>137704</v>
      </c>
      <c r="D28" s="13">
        <v>13609</v>
      </c>
      <c r="E28" s="13">
        <v>9910</v>
      </c>
      <c r="F28" s="13">
        <v>93468</v>
      </c>
      <c r="G28" s="13">
        <v>20717</v>
      </c>
    </row>
    <row r="29" spans="1:7" ht="12.75">
      <c r="A29" s="12" t="s">
        <v>29</v>
      </c>
      <c r="B29" s="13">
        <v>1699</v>
      </c>
      <c r="C29" s="14">
        <v>68856</v>
      </c>
      <c r="D29" s="13">
        <v>5300</v>
      </c>
      <c r="E29" s="13">
        <v>7467</v>
      </c>
      <c r="F29" s="13">
        <v>41502</v>
      </c>
      <c r="G29" s="13">
        <v>14587</v>
      </c>
    </row>
    <row r="30" spans="1:7" ht="12.75">
      <c r="A30" s="12" t="s">
        <v>30</v>
      </c>
      <c r="B30" s="13">
        <v>1865</v>
      </c>
      <c r="C30" s="14">
        <v>115511</v>
      </c>
      <c r="D30" s="13">
        <v>3970</v>
      </c>
      <c r="E30" s="13">
        <v>5772</v>
      </c>
      <c r="F30" s="13">
        <v>78403</v>
      </c>
      <c r="G30" s="13">
        <v>27366</v>
      </c>
    </row>
    <row r="31" spans="1:7" ht="12.75">
      <c r="A31" s="16" t="s">
        <v>31</v>
      </c>
      <c r="B31" s="103">
        <v>5570</v>
      </c>
      <c r="C31" s="18">
        <v>322071</v>
      </c>
      <c r="D31" s="103">
        <v>22879</v>
      </c>
      <c r="E31" s="103">
        <v>23149</v>
      </c>
      <c r="F31" s="103">
        <v>213373</v>
      </c>
      <c r="G31" s="103">
        <v>62670</v>
      </c>
    </row>
    <row r="32" spans="1:7" ht="12.75">
      <c r="A32" s="12"/>
      <c r="B32" s="13"/>
      <c r="C32" s="14"/>
      <c r="D32" s="13"/>
      <c r="E32" s="13"/>
      <c r="F32" s="13"/>
      <c r="G32" s="13"/>
    </row>
    <row r="33" spans="1:7" ht="12.75">
      <c r="A33" s="12" t="s">
        <v>32</v>
      </c>
      <c r="B33" s="13">
        <v>4548</v>
      </c>
      <c r="C33" s="14">
        <v>206500</v>
      </c>
      <c r="D33" s="13">
        <v>13032</v>
      </c>
      <c r="E33" s="13">
        <v>14406</v>
      </c>
      <c r="F33" s="13">
        <v>137095</v>
      </c>
      <c r="G33" s="13">
        <v>41967</v>
      </c>
    </row>
    <row r="34" spans="1:7" ht="12.75">
      <c r="A34" s="12" t="s">
        <v>33</v>
      </c>
      <c r="B34" s="13">
        <v>2586</v>
      </c>
      <c r="C34" s="14">
        <v>91119</v>
      </c>
      <c r="D34" s="13">
        <v>12854</v>
      </c>
      <c r="E34" s="13">
        <v>14989</v>
      </c>
      <c r="F34" s="13">
        <v>41397</v>
      </c>
      <c r="G34" s="13">
        <v>21879</v>
      </c>
    </row>
    <row r="35" spans="1:7" ht="12.75">
      <c r="A35" s="12" t="s">
        <v>34</v>
      </c>
      <c r="B35" s="13">
        <v>3973</v>
      </c>
      <c r="C35" s="14">
        <v>234402</v>
      </c>
      <c r="D35" s="13">
        <v>19665</v>
      </c>
      <c r="E35" s="13">
        <v>26901</v>
      </c>
      <c r="F35" s="13">
        <v>138872</v>
      </c>
      <c r="G35" s="13">
        <v>48964</v>
      </c>
    </row>
    <row r="36" spans="1:7" ht="12.75">
      <c r="A36" s="12" t="s">
        <v>35</v>
      </c>
      <c r="B36" s="13">
        <v>833</v>
      </c>
      <c r="C36" s="14">
        <v>46069</v>
      </c>
      <c r="D36" s="13">
        <v>5960</v>
      </c>
      <c r="E36" s="13">
        <v>4602</v>
      </c>
      <c r="F36" s="13">
        <v>24913</v>
      </c>
      <c r="G36" s="13">
        <v>10594</v>
      </c>
    </row>
    <row r="37" spans="1:7" ht="12.75">
      <c r="A37" s="16" t="s">
        <v>36</v>
      </c>
      <c r="B37" s="103">
        <v>11940</v>
      </c>
      <c r="C37" s="18">
        <v>578090</v>
      </c>
      <c r="D37" s="103">
        <v>51511</v>
      </c>
      <c r="E37" s="103">
        <v>60898</v>
      </c>
      <c r="F37" s="103">
        <v>342277</v>
      </c>
      <c r="G37" s="103">
        <v>123404</v>
      </c>
    </row>
    <row r="38" spans="1:7" ht="12.75">
      <c r="A38" s="12"/>
      <c r="B38" s="13"/>
      <c r="C38" s="14"/>
      <c r="D38" s="13"/>
      <c r="E38" s="13"/>
      <c r="F38" s="13"/>
      <c r="G38" s="13"/>
    </row>
    <row r="39" spans="1:7" ht="12.75">
      <c r="A39" s="16" t="s">
        <v>37</v>
      </c>
      <c r="B39" s="17">
        <v>1012</v>
      </c>
      <c r="C39" s="18">
        <v>10074</v>
      </c>
      <c r="D39" s="17">
        <v>590</v>
      </c>
      <c r="E39" s="17">
        <v>843</v>
      </c>
      <c r="F39" s="17">
        <v>5942</v>
      </c>
      <c r="G39" s="17">
        <v>2699</v>
      </c>
    </row>
    <row r="40" spans="1:7" ht="12.75">
      <c r="A40" s="12"/>
      <c r="B40" s="13"/>
      <c r="C40" s="14"/>
      <c r="D40" s="13"/>
      <c r="E40" s="13"/>
      <c r="F40" s="13"/>
      <c r="G40" s="13"/>
    </row>
    <row r="41" spans="1:7" ht="12.75">
      <c r="A41" s="12" t="s">
        <v>38</v>
      </c>
      <c r="B41" s="13">
        <v>1290</v>
      </c>
      <c r="C41" s="14">
        <v>19621</v>
      </c>
      <c r="D41" s="13">
        <v>2467</v>
      </c>
      <c r="E41" s="13">
        <v>1900</v>
      </c>
      <c r="F41" s="13">
        <v>11916</v>
      </c>
      <c r="G41" s="13">
        <v>3338</v>
      </c>
    </row>
    <row r="42" spans="1:7" ht="12.75">
      <c r="A42" s="12" t="s">
        <v>39</v>
      </c>
      <c r="B42" s="13">
        <v>1466</v>
      </c>
      <c r="C42" s="14">
        <v>52432</v>
      </c>
      <c r="D42" s="13">
        <v>4848</v>
      </c>
      <c r="E42" s="13">
        <v>5073</v>
      </c>
      <c r="F42" s="13">
        <v>29468</v>
      </c>
      <c r="G42" s="13">
        <v>13043</v>
      </c>
    </row>
    <row r="43" spans="1:7" ht="12.75">
      <c r="A43" s="12" t="s">
        <v>40</v>
      </c>
      <c r="B43" s="13">
        <v>526</v>
      </c>
      <c r="C43" s="14">
        <v>15100</v>
      </c>
      <c r="D43" s="13">
        <v>428</v>
      </c>
      <c r="E43" s="13">
        <v>934</v>
      </c>
      <c r="F43" s="13">
        <v>10058</v>
      </c>
      <c r="G43" s="13">
        <v>3680</v>
      </c>
    </row>
    <row r="44" spans="1:7" ht="12.75">
      <c r="A44" s="12" t="s">
        <v>41</v>
      </c>
      <c r="B44" s="13">
        <v>305</v>
      </c>
      <c r="C44" s="14">
        <v>10824</v>
      </c>
      <c r="D44" s="13">
        <v>2350</v>
      </c>
      <c r="E44" s="13">
        <v>2130</v>
      </c>
      <c r="F44" s="13">
        <v>4717</v>
      </c>
      <c r="G44" s="13">
        <v>1627</v>
      </c>
    </row>
    <row r="45" spans="1:7" ht="12.75">
      <c r="A45" s="12" t="s">
        <v>42</v>
      </c>
      <c r="B45" s="13">
        <v>5548</v>
      </c>
      <c r="C45" s="14">
        <v>68509</v>
      </c>
      <c r="D45" s="13">
        <v>4393</v>
      </c>
      <c r="E45" s="13">
        <v>3671</v>
      </c>
      <c r="F45" s="13">
        <v>42803</v>
      </c>
      <c r="G45" s="13">
        <v>17642</v>
      </c>
    </row>
    <row r="46" spans="1:7" ht="12.75">
      <c r="A46" s="12" t="s">
        <v>43</v>
      </c>
      <c r="B46" s="13">
        <v>1718</v>
      </c>
      <c r="C46" s="14">
        <v>123976</v>
      </c>
      <c r="D46" s="13">
        <v>10940</v>
      </c>
      <c r="E46" s="13">
        <v>10071</v>
      </c>
      <c r="F46" s="13">
        <v>78501</v>
      </c>
      <c r="G46" s="13">
        <v>24464</v>
      </c>
    </row>
    <row r="47" spans="1:7" ht="12.75">
      <c r="A47" s="12" t="s">
        <v>44</v>
      </c>
      <c r="B47" s="13">
        <v>724</v>
      </c>
      <c r="C47" s="14">
        <v>35325</v>
      </c>
      <c r="D47" s="13">
        <v>2686</v>
      </c>
      <c r="E47" s="13">
        <v>4082</v>
      </c>
      <c r="F47" s="13">
        <v>21599</v>
      </c>
      <c r="G47" s="13">
        <v>6958</v>
      </c>
    </row>
    <row r="48" spans="1:7" ht="12.75">
      <c r="A48" s="12" t="s">
        <v>45</v>
      </c>
      <c r="B48" s="13">
        <v>1280</v>
      </c>
      <c r="C48" s="14">
        <v>43056</v>
      </c>
      <c r="D48" s="13">
        <v>3883</v>
      </c>
      <c r="E48" s="13">
        <v>3571</v>
      </c>
      <c r="F48" s="13">
        <v>28232</v>
      </c>
      <c r="G48" s="13">
        <v>7370</v>
      </c>
    </row>
    <row r="49" spans="1:7" ht="12.75">
      <c r="A49" s="12" t="s">
        <v>46</v>
      </c>
      <c r="B49" s="13">
        <v>3857</v>
      </c>
      <c r="C49" s="14">
        <v>92421</v>
      </c>
      <c r="D49" s="13">
        <v>8706</v>
      </c>
      <c r="E49" s="13">
        <v>6462</v>
      </c>
      <c r="F49" s="13">
        <v>58581</v>
      </c>
      <c r="G49" s="13">
        <v>18672</v>
      </c>
    </row>
    <row r="50" spans="1:7" ht="12.75">
      <c r="A50" s="16" t="s">
        <v>47</v>
      </c>
      <c r="B50" s="103">
        <v>16714</v>
      </c>
      <c r="C50" s="18">
        <v>461264</v>
      </c>
      <c r="D50" s="103">
        <v>40701</v>
      </c>
      <c r="E50" s="103">
        <v>37894</v>
      </c>
      <c r="F50" s="103">
        <v>285875</v>
      </c>
      <c r="G50" s="103">
        <v>96794</v>
      </c>
    </row>
    <row r="51" spans="1:7" ht="12.75">
      <c r="A51" s="12"/>
      <c r="B51" s="13"/>
      <c r="C51" s="14"/>
      <c r="D51" s="13"/>
      <c r="E51" s="13"/>
      <c r="F51" s="13"/>
      <c r="G51" s="13"/>
    </row>
    <row r="52" spans="1:7" ht="12.75">
      <c r="A52" s="16" t="s">
        <v>48</v>
      </c>
      <c r="B52" s="17">
        <v>308</v>
      </c>
      <c r="C52" s="18">
        <v>7513</v>
      </c>
      <c r="D52" s="17">
        <v>516</v>
      </c>
      <c r="E52" s="17">
        <v>472</v>
      </c>
      <c r="F52" s="17">
        <v>4712</v>
      </c>
      <c r="G52" s="17">
        <v>1813</v>
      </c>
    </row>
    <row r="53" spans="1:7" ht="12.75">
      <c r="A53" s="12"/>
      <c r="B53" s="13"/>
      <c r="C53" s="14"/>
      <c r="D53" s="13"/>
      <c r="E53" s="13"/>
      <c r="F53" s="13"/>
      <c r="G53" s="13"/>
    </row>
    <row r="54" spans="1:7" ht="12.75">
      <c r="A54" s="12" t="s">
        <v>49</v>
      </c>
      <c r="B54" s="13">
        <v>356</v>
      </c>
      <c r="C54" s="14">
        <v>8709</v>
      </c>
      <c r="D54" s="13">
        <v>1085</v>
      </c>
      <c r="E54" s="13">
        <v>697</v>
      </c>
      <c r="F54" s="13">
        <v>3388</v>
      </c>
      <c r="G54" s="13">
        <v>3539</v>
      </c>
    </row>
    <row r="55" spans="1:7" ht="12.75">
      <c r="A55" s="12" t="s">
        <v>50</v>
      </c>
      <c r="B55" s="13">
        <v>657</v>
      </c>
      <c r="C55" s="14">
        <v>15811</v>
      </c>
      <c r="D55" s="13">
        <v>1352</v>
      </c>
      <c r="E55" s="13">
        <v>1473</v>
      </c>
      <c r="F55" s="13">
        <v>5933</v>
      </c>
      <c r="G55" s="13">
        <v>7053</v>
      </c>
    </row>
    <row r="56" spans="1:7" ht="12.75">
      <c r="A56" s="12" t="s">
        <v>51</v>
      </c>
      <c r="B56" s="13">
        <v>513</v>
      </c>
      <c r="C56" s="14">
        <v>23333</v>
      </c>
      <c r="D56" s="13">
        <v>2332</v>
      </c>
      <c r="E56" s="13">
        <v>2929</v>
      </c>
      <c r="F56" s="13">
        <v>6946</v>
      </c>
      <c r="G56" s="13">
        <v>11126</v>
      </c>
    </row>
    <row r="57" spans="1:7" ht="12.75">
      <c r="A57" s="12" t="s">
        <v>52</v>
      </c>
      <c r="B57" s="13">
        <v>53</v>
      </c>
      <c r="C57" s="14">
        <v>1669</v>
      </c>
      <c r="D57" s="13">
        <v>76</v>
      </c>
      <c r="E57" s="13">
        <v>102</v>
      </c>
      <c r="F57" s="13">
        <v>1149</v>
      </c>
      <c r="G57" s="13">
        <v>342</v>
      </c>
    </row>
    <row r="58" spans="1:7" ht="12.75">
      <c r="A58" s="12" t="s">
        <v>53</v>
      </c>
      <c r="B58" s="13">
        <v>3517</v>
      </c>
      <c r="C58" s="14">
        <v>122179</v>
      </c>
      <c r="D58" s="13">
        <v>11955</v>
      </c>
      <c r="E58" s="13">
        <v>14823</v>
      </c>
      <c r="F58" s="13">
        <v>44665</v>
      </c>
      <c r="G58" s="13">
        <v>50736</v>
      </c>
    </row>
    <row r="59" spans="1:7" ht="12.75">
      <c r="A59" s="16" t="s">
        <v>54</v>
      </c>
      <c r="B59" s="103">
        <v>5096</v>
      </c>
      <c r="C59" s="18">
        <v>171701</v>
      </c>
      <c r="D59" s="103">
        <v>16800</v>
      </c>
      <c r="E59" s="103">
        <v>20024</v>
      </c>
      <c r="F59" s="103">
        <v>62081</v>
      </c>
      <c r="G59" s="103">
        <v>72796</v>
      </c>
    </row>
    <row r="60" spans="1:7" ht="12.75">
      <c r="A60" s="12"/>
      <c r="B60" s="13"/>
      <c r="C60" s="14"/>
      <c r="D60" s="13"/>
      <c r="E60" s="13"/>
      <c r="F60" s="13"/>
      <c r="G60" s="13"/>
    </row>
    <row r="61" spans="1:7" ht="12.75">
      <c r="A61" s="12" t="s">
        <v>55</v>
      </c>
      <c r="B61" s="13">
        <v>354</v>
      </c>
      <c r="C61" s="14">
        <v>16131</v>
      </c>
      <c r="D61" s="13">
        <v>1453</v>
      </c>
      <c r="E61" s="13">
        <v>1338</v>
      </c>
      <c r="F61" s="13">
        <v>9803</v>
      </c>
      <c r="G61" s="13">
        <v>3537</v>
      </c>
    </row>
    <row r="62" spans="1:7" ht="12.75">
      <c r="A62" s="12" t="s">
        <v>56</v>
      </c>
      <c r="B62" s="13">
        <v>996</v>
      </c>
      <c r="C62" s="14">
        <v>52506</v>
      </c>
      <c r="D62" s="13">
        <v>4254</v>
      </c>
      <c r="E62" s="13">
        <v>4366</v>
      </c>
      <c r="F62" s="13">
        <v>33658</v>
      </c>
      <c r="G62" s="13">
        <v>10228</v>
      </c>
    </row>
    <row r="63" spans="1:7" ht="12.75">
      <c r="A63" s="12" t="s">
        <v>57</v>
      </c>
      <c r="B63" s="13">
        <v>832</v>
      </c>
      <c r="C63" s="14">
        <v>42465</v>
      </c>
      <c r="D63" s="13">
        <v>4950</v>
      </c>
      <c r="E63" s="13">
        <v>6064</v>
      </c>
      <c r="F63" s="13">
        <v>24411</v>
      </c>
      <c r="G63" s="13">
        <v>7040</v>
      </c>
    </row>
    <row r="64" spans="1:7" ht="12.75">
      <c r="A64" s="16" t="s">
        <v>58</v>
      </c>
      <c r="B64" s="103">
        <v>2182</v>
      </c>
      <c r="C64" s="18">
        <v>111102</v>
      </c>
      <c r="D64" s="103">
        <v>10657</v>
      </c>
      <c r="E64" s="103">
        <v>11768</v>
      </c>
      <c r="F64" s="103">
        <v>67872</v>
      </c>
      <c r="G64" s="103">
        <v>20805</v>
      </c>
    </row>
    <row r="65" spans="1:7" ht="12.75">
      <c r="A65" s="12"/>
      <c r="B65" s="13"/>
      <c r="C65" s="14"/>
      <c r="D65" s="13"/>
      <c r="E65" s="13"/>
      <c r="F65" s="13"/>
      <c r="G65" s="13"/>
    </row>
    <row r="66" spans="1:7" ht="12.75">
      <c r="A66" s="16" t="s">
        <v>59</v>
      </c>
      <c r="B66" s="17">
        <v>5603</v>
      </c>
      <c r="C66" s="18">
        <v>189599</v>
      </c>
      <c r="D66" s="17">
        <v>8407</v>
      </c>
      <c r="E66" s="17">
        <v>8948</v>
      </c>
      <c r="F66" s="17">
        <v>130624</v>
      </c>
      <c r="G66" s="17">
        <v>41620</v>
      </c>
    </row>
    <row r="67" spans="1:7" ht="12.75">
      <c r="A67" s="12"/>
      <c r="B67" s="13"/>
      <c r="C67" s="14"/>
      <c r="D67" s="13"/>
      <c r="E67" s="13"/>
      <c r="F67" s="13"/>
      <c r="G67" s="13"/>
    </row>
    <row r="68" spans="1:7" ht="12.75">
      <c r="A68" s="12" t="s">
        <v>60</v>
      </c>
      <c r="B68" s="13">
        <v>14566</v>
      </c>
      <c r="C68" s="14">
        <v>123393</v>
      </c>
      <c r="D68" s="13">
        <v>3496</v>
      </c>
      <c r="E68" s="13">
        <v>3429</v>
      </c>
      <c r="F68" s="13">
        <v>45238</v>
      </c>
      <c r="G68" s="13">
        <v>71230</v>
      </c>
    </row>
    <row r="69" spans="1:7" ht="12.75">
      <c r="A69" s="12" t="s">
        <v>61</v>
      </c>
      <c r="B69" s="13">
        <v>2418</v>
      </c>
      <c r="C69" s="14">
        <v>18922</v>
      </c>
      <c r="D69" s="13">
        <v>1456</v>
      </c>
      <c r="E69" s="13">
        <v>980</v>
      </c>
      <c r="F69" s="13">
        <v>5353</v>
      </c>
      <c r="G69" s="13">
        <v>11133</v>
      </c>
    </row>
    <row r="70" spans="1:7" ht="12.75">
      <c r="A70" s="16" t="s">
        <v>62</v>
      </c>
      <c r="B70" s="103">
        <v>16984</v>
      </c>
      <c r="C70" s="18">
        <v>142315</v>
      </c>
      <c r="D70" s="103">
        <v>4952</v>
      </c>
      <c r="E70" s="103">
        <v>4409</v>
      </c>
      <c r="F70" s="103">
        <v>50591</v>
      </c>
      <c r="G70" s="103">
        <v>82363</v>
      </c>
    </row>
    <row r="71" spans="1:7" ht="12.75">
      <c r="A71" s="12"/>
      <c r="B71" s="13"/>
      <c r="C71" s="14"/>
      <c r="D71" s="13"/>
      <c r="E71" s="13"/>
      <c r="F71" s="13"/>
      <c r="G71" s="13"/>
    </row>
    <row r="72" spans="1:7" ht="12.75">
      <c r="A72" s="12" t="s">
        <v>63</v>
      </c>
      <c r="B72" s="13">
        <v>336</v>
      </c>
      <c r="C72" s="14">
        <v>27832</v>
      </c>
      <c r="D72" s="13">
        <v>2878</v>
      </c>
      <c r="E72" s="13">
        <v>1761</v>
      </c>
      <c r="F72" s="13">
        <v>17662</v>
      </c>
      <c r="G72" s="13">
        <v>5531</v>
      </c>
    </row>
    <row r="73" spans="1:7" ht="12.75">
      <c r="A73" s="12" t="s">
        <v>64</v>
      </c>
      <c r="B73" s="13">
        <v>1442</v>
      </c>
      <c r="C73" s="14">
        <v>15461</v>
      </c>
      <c r="D73" s="13">
        <v>1189</v>
      </c>
      <c r="E73" s="13">
        <v>1571</v>
      </c>
      <c r="F73" s="13">
        <v>4855</v>
      </c>
      <c r="G73" s="13">
        <v>7846</v>
      </c>
    </row>
    <row r="74" spans="1:7" ht="12.75">
      <c r="A74" s="12" t="s">
        <v>65</v>
      </c>
      <c r="B74" s="13">
        <v>1631</v>
      </c>
      <c r="C74" s="14">
        <v>21736</v>
      </c>
      <c r="D74" s="13">
        <v>781</v>
      </c>
      <c r="E74" s="13">
        <v>219</v>
      </c>
      <c r="F74" s="13">
        <v>10225</v>
      </c>
      <c r="G74" s="13">
        <v>10511</v>
      </c>
    </row>
    <row r="75" spans="1:7" ht="12.75">
      <c r="A75" s="12" t="s">
        <v>66</v>
      </c>
      <c r="B75" s="13">
        <v>459</v>
      </c>
      <c r="C75" s="14">
        <v>12272</v>
      </c>
      <c r="D75" s="13">
        <v>743</v>
      </c>
      <c r="E75" s="13">
        <v>1000</v>
      </c>
      <c r="F75" s="13">
        <v>5951</v>
      </c>
      <c r="G75" s="13">
        <v>4578</v>
      </c>
    </row>
    <row r="76" spans="1:7" ht="12.75">
      <c r="A76" s="12" t="s">
        <v>67</v>
      </c>
      <c r="B76" s="13">
        <v>3884</v>
      </c>
      <c r="C76" s="14">
        <v>29011</v>
      </c>
      <c r="D76" s="13" t="s">
        <v>18</v>
      </c>
      <c r="E76" s="13">
        <v>1802</v>
      </c>
      <c r="F76" s="13">
        <v>16124</v>
      </c>
      <c r="G76" s="13">
        <v>11085</v>
      </c>
    </row>
    <row r="77" spans="1:7" ht="12.75">
      <c r="A77" s="12" t="s">
        <v>68</v>
      </c>
      <c r="B77" s="13">
        <v>251</v>
      </c>
      <c r="C77" s="14">
        <v>21270</v>
      </c>
      <c r="D77" s="13">
        <v>982</v>
      </c>
      <c r="E77" s="13">
        <v>1820</v>
      </c>
      <c r="F77" s="13">
        <v>10647</v>
      </c>
      <c r="G77" s="13">
        <v>7821</v>
      </c>
    </row>
    <row r="78" spans="1:7" ht="12.75">
      <c r="A78" s="12" t="s">
        <v>69</v>
      </c>
      <c r="B78" s="13">
        <v>843</v>
      </c>
      <c r="C78" s="14">
        <v>38154</v>
      </c>
      <c r="D78" s="13">
        <v>3529</v>
      </c>
      <c r="E78" s="13">
        <v>5063</v>
      </c>
      <c r="F78" s="13">
        <v>18379</v>
      </c>
      <c r="G78" s="13">
        <v>11183</v>
      </c>
    </row>
    <row r="79" spans="1:7" ht="12.75">
      <c r="A79" s="12" t="s">
        <v>70</v>
      </c>
      <c r="B79" s="13">
        <v>2547</v>
      </c>
      <c r="C79" s="14">
        <v>59210</v>
      </c>
      <c r="D79" s="13">
        <v>4334</v>
      </c>
      <c r="E79" s="13">
        <v>3485</v>
      </c>
      <c r="F79" s="13">
        <v>35603</v>
      </c>
      <c r="G79" s="13">
        <v>15788</v>
      </c>
    </row>
    <row r="80" spans="1:7" ht="12.75">
      <c r="A80" s="16" t="s">
        <v>71</v>
      </c>
      <c r="B80" s="103">
        <v>11393</v>
      </c>
      <c r="C80" s="18">
        <v>224946</v>
      </c>
      <c r="D80" s="103">
        <v>14436</v>
      </c>
      <c r="E80" s="103">
        <v>16721</v>
      </c>
      <c r="F80" s="103">
        <v>119446</v>
      </c>
      <c r="G80" s="103">
        <v>74343</v>
      </c>
    </row>
    <row r="81" spans="1:7" ht="12.75">
      <c r="A81" s="12"/>
      <c r="B81" s="13"/>
      <c r="C81" s="14"/>
      <c r="D81" s="13"/>
      <c r="E81" s="13"/>
      <c r="F81" s="13"/>
      <c r="G81" s="13"/>
    </row>
    <row r="82" spans="1:7" ht="12.75">
      <c r="A82" s="12" t="s">
        <v>72</v>
      </c>
      <c r="B82" s="13">
        <v>233</v>
      </c>
      <c r="C82" s="14">
        <v>4115</v>
      </c>
      <c r="D82" s="13">
        <v>250</v>
      </c>
      <c r="E82" s="13">
        <v>402</v>
      </c>
      <c r="F82" s="13">
        <v>2778</v>
      </c>
      <c r="G82" s="13">
        <v>685</v>
      </c>
    </row>
    <row r="83" spans="1:7" ht="12.75">
      <c r="A83" s="12" t="s">
        <v>73</v>
      </c>
      <c r="B83" s="13">
        <v>597</v>
      </c>
      <c r="C83" s="14">
        <v>6759</v>
      </c>
      <c r="D83" s="13">
        <v>904</v>
      </c>
      <c r="E83" s="13">
        <v>854</v>
      </c>
      <c r="F83" s="13">
        <v>3182</v>
      </c>
      <c r="G83" s="13">
        <v>1819</v>
      </c>
    </row>
    <row r="84" spans="1:7" ht="12.75">
      <c r="A84" s="16" t="s">
        <v>74</v>
      </c>
      <c r="B84" s="103">
        <v>830</v>
      </c>
      <c r="C84" s="18">
        <v>10874</v>
      </c>
      <c r="D84" s="103">
        <v>1154</v>
      </c>
      <c r="E84" s="103">
        <v>1256</v>
      </c>
      <c r="F84" s="103">
        <v>5960</v>
      </c>
      <c r="G84" s="103">
        <v>2504</v>
      </c>
    </row>
    <row r="85" spans="1:7" ht="12.75">
      <c r="A85" s="12"/>
      <c r="B85" s="13"/>
      <c r="C85" s="14"/>
      <c r="D85" s="13"/>
      <c r="E85" s="13"/>
      <c r="F85" s="13"/>
      <c r="G85" s="13"/>
    </row>
    <row r="86" spans="1:7" ht="13.5" thickBot="1">
      <c r="A86" s="19" t="s">
        <v>75</v>
      </c>
      <c r="B86" s="20">
        <v>83877</v>
      </c>
      <c r="C86" s="108">
        <v>2440618</v>
      </c>
      <c r="D86" s="20">
        <v>191452</v>
      </c>
      <c r="E86" s="110">
        <v>206202</v>
      </c>
      <c r="F86" s="110">
        <v>1419869</v>
      </c>
      <c r="G86" s="109">
        <v>623095</v>
      </c>
    </row>
    <row r="87" ht="12.75">
      <c r="A87" s="3" t="s">
        <v>161</v>
      </c>
    </row>
    <row r="88" ht="12.75">
      <c r="A88" s="3"/>
    </row>
    <row r="89" ht="12.75">
      <c r="A89" s="3"/>
    </row>
    <row r="90" ht="12.75">
      <c r="A90" s="3"/>
    </row>
  </sheetData>
  <mergeCells count="6">
    <mergeCell ref="A1:G1"/>
    <mergeCell ref="A3:G3"/>
    <mergeCell ref="C6:G6"/>
    <mergeCell ref="D7:E7"/>
    <mergeCell ref="F7:G7"/>
    <mergeCell ref="B5:G5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7"/>
  <dimension ref="A1:J92"/>
  <sheetViews>
    <sheetView showGridLines="0" zoomScale="75" zoomScaleNormal="75" workbookViewId="0" topLeftCell="A1">
      <selection activeCell="A3" sqref="A3:J3"/>
    </sheetView>
  </sheetViews>
  <sheetFormatPr defaultColWidth="11.421875" defaultRowHeight="12.75"/>
  <cols>
    <col min="1" max="1" width="28.7109375" style="4" customWidth="1"/>
    <col min="2" max="8" width="15.7109375" style="4" customWidth="1"/>
    <col min="9" max="9" width="11.421875" style="3" customWidth="1"/>
    <col min="10" max="16384" width="11.421875" style="4" customWidth="1"/>
  </cols>
  <sheetData>
    <row r="1" spans="1:9" s="2" customFormat="1" ht="18">
      <c r="A1" s="251" t="s">
        <v>0</v>
      </c>
      <c r="B1" s="251"/>
      <c r="C1" s="251"/>
      <c r="D1" s="251"/>
      <c r="E1" s="251"/>
      <c r="F1" s="251"/>
      <c r="G1" s="251"/>
      <c r="H1" s="251"/>
      <c r="I1" s="1"/>
    </row>
    <row r="3" spans="1:10" ht="15">
      <c r="A3" s="252" t="s">
        <v>254</v>
      </c>
      <c r="B3" s="252"/>
      <c r="C3" s="252"/>
      <c r="D3" s="252"/>
      <c r="E3" s="252"/>
      <c r="F3" s="252"/>
      <c r="G3" s="252"/>
      <c r="H3" s="252"/>
      <c r="I3" s="252"/>
      <c r="J3" s="252"/>
    </row>
    <row r="4" spans="1:8" ht="15">
      <c r="A4" s="112"/>
      <c r="B4" s="173"/>
      <c r="C4" s="173"/>
      <c r="D4" s="173"/>
      <c r="E4" s="173"/>
      <c r="F4" s="173"/>
      <c r="G4" s="173"/>
      <c r="H4" s="173"/>
    </row>
    <row r="5" spans="1:8" ht="12.75">
      <c r="A5" s="217" t="s">
        <v>1</v>
      </c>
      <c r="B5" s="218"/>
      <c r="C5" s="219"/>
      <c r="D5" s="5" t="s">
        <v>153</v>
      </c>
      <c r="E5" s="248" t="s">
        <v>154</v>
      </c>
      <c r="F5" s="250"/>
      <c r="G5" s="250"/>
      <c r="H5" s="250"/>
    </row>
    <row r="6" spans="1:8" ht="12.75">
      <c r="A6" s="6" t="s">
        <v>4</v>
      </c>
      <c r="B6" s="7" t="s">
        <v>5</v>
      </c>
      <c r="C6" s="7" t="s">
        <v>155</v>
      </c>
      <c r="D6" s="7" t="s">
        <v>156</v>
      </c>
      <c r="E6" s="7"/>
      <c r="F6" s="5" t="s">
        <v>157</v>
      </c>
      <c r="G6" s="5" t="s">
        <v>158</v>
      </c>
      <c r="H6" s="5" t="s">
        <v>159</v>
      </c>
    </row>
    <row r="7" spans="1:8" ht="13.5" thickBot="1">
      <c r="A7" s="6"/>
      <c r="B7" s="95"/>
      <c r="C7" s="7"/>
      <c r="D7" s="7" t="s">
        <v>160</v>
      </c>
      <c r="E7" s="97" t="s">
        <v>5</v>
      </c>
      <c r="F7" s="96" t="s">
        <v>160</v>
      </c>
      <c r="G7" s="7" t="s">
        <v>160</v>
      </c>
      <c r="H7" s="7" t="s">
        <v>160</v>
      </c>
    </row>
    <row r="8" spans="1:8" ht="12.75">
      <c r="A8" s="220" t="s">
        <v>38</v>
      </c>
      <c r="B8" s="14">
        <f>C8+D8+E8+C37+D37</f>
        <v>5731</v>
      </c>
      <c r="C8" s="221">
        <v>882</v>
      </c>
      <c r="D8" s="222">
        <v>1289</v>
      </c>
      <c r="E8" s="11">
        <f>F8+G8+H8</f>
        <v>2681</v>
      </c>
      <c r="F8" s="222">
        <v>761</v>
      </c>
      <c r="G8" s="221">
        <v>976</v>
      </c>
      <c r="H8" s="222">
        <v>944</v>
      </c>
    </row>
    <row r="9" spans="1:8" ht="12.75">
      <c r="A9" s="3" t="s">
        <v>42</v>
      </c>
      <c r="B9" s="14">
        <f>C9+D9+E9+C38+D38</f>
        <v>233241</v>
      </c>
      <c r="C9" s="223">
        <v>75060</v>
      </c>
      <c r="D9" s="224">
        <v>21947</v>
      </c>
      <c r="E9" s="14">
        <f>F9+G9+H9</f>
        <v>108049</v>
      </c>
      <c r="F9" s="224">
        <v>34136</v>
      </c>
      <c r="G9" s="223">
        <v>22856</v>
      </c>
      <c r="H9" s="224">
        <v>51057</v>
      </c>
    </row>
    <row r="10" spans="1:8" ht="12.75">
      <c r="A10" s="225" t="s">
        <v>47</v>
      </c>
      <c r="B10" s="18">
        <f>C10+D10+E10+C39+D39</f>
        <v>238972</v>
      </c>
      <c r="C10" s="18">
        <f>SUM(C8:C9)</f>
        <v>75942</v>
      </c>
      <c r="D10" s="104">
        <f>SUM(D8:D9)</f>
        <v>23236</v>
      </c>
      <c r="E10" s="18">
        <f>F10+G10+H10</f>
        <v>110730</v>
      </c>
      <c r="F10" s="104">
        <f>SUM(F8:F9)</f>
        <v>34897</v>
      </c>
      <c r="G10" s="18">
        <f>SUM(G8:G9)</f>
        <v>23832</v>
      </c>
      <c r="H10" s="104">
        <f>SUM(H8:H9)</f>
        <v>52001</v>
      </c>
    </row>
    <row r="11" spans="1:8" ht="12.75">
      <c r="A11" s="3"/>
      <c r="B11" s="14"/>
      <c r="C11" s="14"/>
      <c r="D11" s="100"/>
      <c r="E11" s="14"/>
      <c r="F11" s="100"/>
      <c r="G11" s="14"/>
      <c r="H11" s="100"/>
    </row>
    <row r="12" spans="1:8" ht="12.75">
      <c r="A12" s="3" t="s">
        <v>50</v>
      </c>
      <c r="B12" s="14">
        <f>C12+D12+E12+C41+D41</f>
        <v>2803</v>
      </c>
      <c r="C12" s="223">
        <v>833</v>
      </c>
      <c r="D12" s="224">
        <v>294</v>
      </c>
      <c r="E12" s="14">
        <f>F12+G12+H12</f>
        <v>1224</v>
      </c>
      <c r="F12" s="224">
        <v>606</v>
      </c>
      <c r="G12" s="223">
        <v>320</v>
      </c>
      <c r="H12" s="224">
        <v>298</v>
      </c>
    </row>
    <row r="13" spans="1:8" ht="12.75">
      <c r="A13" s="3" t="s">
        <v>53</v>
      </c>
      <c r="B13" s="14">
        <f>C13+D13+E13+C42+D42</f>
        <v>30180</v>
      </c>
      <c r="C13" s="223">
        <v>11639</v>
      </c>
      <c r="D13" s="224">
        <v>4751</v>
      </c>
      <c r="E13" s="14">
        <f>F13+G13+H13</f>
        <v>9880</v>
      </c>
      <c r="F13" s="226">
        <v>4658</v>
      </c>
      <c r="G13" s="223">
        <v>2608</v>
      </c>
      <c r="H13" s="224">
        <v>2614</v>
      </c>
    </row>
    <row r="14" spans="1:8" ht="12.75">
      <c r="A14" s="225" t="s">
        <v>54</v>
      </c>
      <c r="B14" s="18">
        <f>C14+D14+E14+C43+D43</f>
        <v>32983</v>
      </c>
      <c r="C14" s="18">
        <f>SUM(C12:C13)</f>
        <v>12472</v>
      </c>
      <c r="D14" s="104">
        <f>SUM(D12:D13)</f>
        <v>5045</v>
      </c>
      <c r="E14" s="18">
        <f>F14+G14+H14</f>
        <v>11104</v>
      </c>
      <c r="F14" s="104">
        <f>SUM(F12:F13)</f>
        <v>5264</v>
      </c>
      <c r="G14" s="18">
        <f>SUM(G12:G13)</f>
        <v>2928</v>
      </c>
      <c r="H14" s="104">
        <f>SUM(H12:H13)</f>
        <v>2912</v>
      </c>
    </row>
    <row r="15" spans="1:8" ht="12.75">
      <c r="A15" s="3"/>
      <c r="B15" s="14"/>
      <c r="C15" s="14"/>
      <c r="D15" s="100"/>
      <c r="E15" s="14"/>
      <c r="F15" s="100"/>
      <c r="G15" s="14"/>
      <c r="H15" s="100"/>
    </row>
    <row r="16" spans="1:8" ht="12.75">
      <c r="A16" s="3" t="s">
        <v>60</v>
      </c>
      <c r="B16" s="14">
        <f>C16+D16+E16+C45+D45</f>
        <v>807969</v>
      </c>
      <c r="C16" s="223">
        <v>260937</v>
      </c>
      <c r="D16" s="224">
        <v>89663</v>
      </c>
      <c r="E16" s="14">
        <f>F16+G16+H16</f>
        <v>361818</v>
      </c>
      <c r="F16" s="224">
        <v>28960</v>
      </c>
      <c r="G16" s="223">
        <v>26281</v>
      </c>
      <c r="H16" s="224">
        <v>306577</v>
      </c>
    </row>
    <row r="17" spans="1:8" ht="12.75">
      <c r="A17" s="3" t="s">
        <v>61</v>
      </c>
      <c r="B17" s="14">
        <f>C17+D17+E17+C46+D46</f>
        <v>155893</v>
      </c>
      <c r="C17" s="223">
        <v>47223</v>
      </c>
      <c r="D17" s="224">
        <v>17126</v>
      </c>
      <c r="E17" s="14">
        <f>F17+G17+H17</f>
        <v>75478</v>
      </c>
      <c r="F17" s="224">
        <v>9635</v>
      </c>
      <c r="G17" s="223">
        <v>13573</v>
      </c>
      <c r="H17" s="224">
        <v>52270</v>
      </c>
    </row>
    <row r="18" spans="1:8" ht="12.75">
      <c r="A18" s="225" t="s">
        <v>62</v>
      </c>
      <c r="B18" s="18">
        <f>C18+D18+E18+C47+D47</f>
        <v>963862</v>
      </c>
      <c r="C18" s="18">
        <f>SUM(C16:C17)</f>
        <v>308160</v>
      </c>
      <c r="D18" s="104">
        <f>SUM(D16:D17)</f>
        <v>106789</v>
      </c>
      <c r="E18" s="18">
        <f>F18+G18+H18</f>
        <v>437296</v>
      </c>
      <c r="F18" s="104">
        <f>SUM(F16:F17)</f>
        <v>38595</v>
      </c>
      <c r="G18" s="18">
        <f>SUM(G16:G17)</f>
        <v>39854</v>
      </c>
      <c r="H18" s="104">
        <f>SUM(H16:H17)</f>
        <v>358847</v>
      </c>
    </row>
    <row r="19" spans="1:8" ht="12.75">
      <c r="A19" s="3"/>
      <c r="B19" s="14"/>
      <c r="C19" s="14"/>
      <c r="D19" s="100"/>
      <c r="E19" s="14"/>
      <c r="F19" s="100"/>
      <c r="G19" s="14"/>
      <c r="H19" s="100"/>
    </row>
    <row r="20" spans="1:8" ht="12.75">
      <c r="A20" s="3" t="s">
        <v>64</v>
      </c>
      <c r="B20" s="14">
        <f aca="true" t="shared" si="0" ref="B20:B25">C20+D20+E20+C49+D49</f>
        <v>84197</v>
      </c>
      <c r="C20" s="223">
        <v>13096</v>
      </c>
      <c r="D20" s="224">
        <v>13313</v>
      </c>
      <c r="E20" s="14">
        <f aca="true" t="shared" si="1" ref="E20:E25">F20+G20+H20</f>
        <v>47652</v>
      </c>
      <c r="F20" s="224">
        <v>10875</v>
      </c>
      <c r="G20" s="223">
        <v>8850</v>
      </c>
      <c r="H20" s="224">
        <v>27927</v>
      </c>
    </row>
    <row r="21" spans="1:8" ht="12.75">
      <c r="A21" s="3" t="s">
        <v>65</v>
      </c>
      <c r="B21" s="14">
        <f t="shared" si="0"/>
        <v>154922</v>
      </c>
      <c r="C21" s="223">
        <v>39339</v>
      </c>
      <c r="D21" s="224">
        <v>32661</v>
      </c>
      <c r="E21" s="14">
        <f t="shared" si="1"/>
        <v>67989</v>
      </c>
      <c r="F21" s="224">
        <v>4696</v>
      </c>
      <c r="G21" s="223">
        <v>11236</v>
      </c>
      <c r="H21" s="224">
        <v>52057</v>
      </c>
    </row>
    <row r="22" spans="1:8" ht="12.75">
      <c r="A22" s="3" t="s">
        <v>67</v>
      </c>
      <c r="B22" s="14">
        <f t="shared" si="0"/>
        <v>382342</v>
      </c>
      <c r="C22" s="223">
        <v>111570</v>
      </c>
      <c r="D22" s="224">
        <v>68303</v>
      </c>
      <c r="E22" s="14">
        <f t="shared" si="1"/>
        <v>171216</v>
      </c>
      <c r="F22" s="224">
        <v>8073</v>
      </c>
      <c r="G22" s="223">
        <v>23045</v>
      </c>
      <c r="H22" s="224">
        <v>140098</v>
      </c>
    </row>
    <row r="23" spans="1:8" ht="12.75">
      <c r="A23" s="3" t="s">
        <v>255</v>
      </c>
      <c r="B23" s="14">
        <f t="shared" si="0"/>
        <v>5969</v>
      </c>
      <c r="C23" s="223">
        <v>1302</v>
      </c>
      <c r="D23" s="224">
        <v>1917</v>
      </c>
      <c r="E23" s="14">
        <f t="shared" si="1"/>
        <v>1741</v>
      </c>
      <c r="F23" s="224">
        <v>1234</v>
      </c>
      <c r="G23" s="223">
        <v>507</v>
      </c>
      <c r="H23" s="224"/>
    </row>
    <row r="24" spans="1:8" ht="12.75">
      <c r="A24" s="3" t="s">
        <v>70</v>
      </c>
      <c r="B24" s="14">
        <f t="shared" si="0"/>
        <v>15013</v>
      </c>
      <c r="C24" s="223">
        <v>2042</v>
      </c>
      <c r="D24" s="224">
        <v>2232</v>
      </c>
      <c r="E24" s="14">
        <f t="shared" si="1"/>
        <v>9678</v>
      </c>
      <c r="F24" s="224">
        <v>273</v>
      </c>
      <c r="G24" s="223">
        <v>1108</v>
      </c>
      <c r="H24" s="224">
        <v>8297</v>
      </c>
    </row>
    <row r="25" spans="1:8" ht="12.75">
      <c r="A25" s="225" t="s">
        <v>71</v>
      </c>
      <c r="B25" s="18">
        <f t="shared" si="0"/>
        <v>642443</v>
      </c>
      <c r="C25" s="102">
        <f>SUM(C20:C24)</f>
        <v>167349</v>
      </c>
      <c r="D25" s="101">
        <f>SUM(D20:D24)</f>
        <v>118426</v>
      </c>
      <c r="E25" s="18">
        <f t="shared" si="1"/>
        <v>298276</v>
      </c>
      <c r="F25" s="101">
        <f>SUM(F20:F24)</f>
        <v>25151</v>
      </c>
      <c r="G25" s="102">
        <f>SUM(G20:G24)</f>
        <v>44746</v>
      </c>
      <c r="H25" s="101">
        <f>SUM(H20:H24)</f>
        <v>228379</v>
      </c>
    </row>
    <row r="26" spans="1:8" ht="12.75">
      <c r="A26" s="3"/>
      <c r="B26" s="14"/>
      <c r="C26" s="14"/>
      <c r="D26" s="100"/>
      <c r="E26" s="14"/>
      <c r="F26" s="100"/>
      <c r="G26" s="14"/>
      <c r="H26" s="100"/>
    </row>
    <row r="27" spans="1:8" ht="13.5" thickBot="1">
      <c r="A27" s="227" t="s">
        <v>75</v>
      </c>
      <c r="B27" s="108">
        <f>C27+D27+E27+C56+D56</f>
        <v>1878260</v>
      </c>
      <c r="C27" s="108">
        <f aca="true" t="shared" si="2" ref="C27:H27">C25+C18+C14+C10</f>
        <v>563923</v>
      </c>
      <c r="D27" s="228">
        <f t="shared" si="2"/>
        <v>253496</v>
      </c>
      <c r="E27" s="108">
        <f t="shared" si="2"/>
        <v>857406</v>
      </c>
      <c r="F27" s="228">
        <f t="shared" si="2"/>
        <v>103907</v>
      </c>
      <c r="G27" s="108">
        <f t="shared" si="2"/>
        <v>111360</v>
      </c>
      <c r="H27" s="228">
        <f t="shared" si="2"/>
        <v>642139</v>
      </c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26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229"/>
      <c r="B33" s="230"/>
      <c r="C33" s="248" t="s">
        <v>162</v>
      </c>
      <c r="D33" s="250"/>
      <c r="E33" s="250"/>
      <c r="F33" s="250"/>
      <c r="G33" s="250"/>
      <c r="H33" s="250"/>
    </row>
    <row r="34" spans="1:8" ht="12.75">
      <c r="A34" s="267" t="s">
        <v>1</v>
      </c>
      <c r="B34" s="268"/>
      <c r="C34" s="8"/>
      <c r="D34" s="265" t="s">
        <v>163</v>
      </c>
      <c r="E34" s="266"/>
      <c r="F34" s="266"/>
      <c r="G34" s="266"/>
      <c r="H34" s="266"/>
    </row>
    <row r="35" spans="1:8" ht="12.75">
      <c r="A35" s="267" t="s">
        <v>4</v>
      </c>
      <c r="B35" s="268"/>
      <c r="C35" s="7" t="s">
        <v>164</v>
      </c>
      <c r="D35" s="7"/>
      <c r="E35" s="248" t="s">
        <v>165</v>
      </c>
      <c r="F35" s="249"/>
      <c r="G35" s="248" t="s">
        <v>136</v>
      </c>
      <c r="H35" s="250"/>
    </row>
    <row r="36" spans="1:8" ht="13.5" thickBot="1">
      <c r="A36" s="6"/>
      <c r="B36" s="231"/>
      <c r="C36" s="8"/>
      <c r="D36" s="97" t="s">
        <v>5</v>
      </c>
      <c r="E36" s="96" t="s">
        <v>166</v>
      </c>
      <c r="F36" s="114" t="s">
        <v>151</v>
      </c>
      <c r="G36" s="7" t="s">
        <v>151</v>
      </c>
      <c r="H36" s="5" t="s">
        <v>166</v>
      </c>
    </row>
    <row r="37" spans="1:8" ht="12.75">
      <c r="A37" s="232" t="s">
        <v>38</v>
      </c>
      <c r="B37" s="233"/>
      <c r="C37" s="234">
        <v>83</v>
      </c>
      <c r="D37" s="223">
        <f>E37+F37+G37+H37</f>
        <v>796</v>
      </c>
      <c r="E37" s="222">
        <v>130</v>
      </c>
      <c r="F37" s="234">
        <v>19</v>
      </c>
      <c r="G37" s="234">
        <v>554</v>
      </c>
      <c r="H37" s="234">
        <v>93</v>
      </c>
    </row>
    <row r="38" spans="1:8" ht="12.75">
      <c r="A38" s="235" t="s">
        <v>42</v>
      </c>
      <c r="B38" s="236"/>
      <c r="C38" s="237">
        <v>2013</v>
      </c>
      <c r="D38" s="223">
        <f>E38+F38+G38+H38</f>
        <v>26172</v>
      </c>
      <c r="E38" s="224">
        <v>2501</v>
      </c>
      <c r="F38" s="237">
        <v>1950</v>
      </c>
      <c r="G38" s="237">
        <v>16137</v>
      </c>
      <c r="H38" s="237">
        <v>5584</v>
      </c>
    </row>
    <row r="39" spans="1:8" ht="12.75">
      <c r="A39" s="238" t="s">
        <v>47</v>
      </c>
      <c r="B39" s="239"/>
      <c r="C39" s="17">
        <f>SUM(C37:C38)</f>
        <v>2096</v>
      </c>
      <c r="D39" s="102">
        <f>E39+F39+G39+H39</f>
        <v>26968</v>
      </c>
      <c r="E39" s="104">
        <f>SUM(E37:E38)</f>
        <v>2631</v>
      </c>
      <c r="F39" s="17">
        <f>SUM(F37:F38)</f>
        <v>1969</v>
      </c>
      <c r="G39" s="17">
        <f>SUM(G37:G38)</f>
        <v>16691</v>
      </c>
      <c r="H39" s="17">
        <f>SUM(H37:H38)</f>
        <v>5677</v>
      </c>
    </row>
    <row r="40" spans="1:8" ht="12.75">
      <c r="A40" s="235"/>
      <c r="B40" s="236"/>
      <c r="C40" s="13"/>
      <c r="D40" s="223"/>
      <c r="E40" s="100"/>
      <c r="F40" s="13"/>
      <c r="G40" s="13"/>
      <c r="H40" s="13"/>
    </row>
    <row r="41" spans="1:8" ht="12.75">
      <c r="A41" s="235" t="s">
        <v>50</v>
      </c>
      <c r="B41" s="236"/>
      <c r="C41" s="237">
        <v>52</v>
      </c>
      <c r="D41" s="223">
        <f>E41+F41+G41+H41</f>
        <v>400</v>
      </c>
      <c r="E41" s="224">
        <v>40</v>
      </c>
      <c r="F41" s="237">
        <v>6</v>
      </c>
      <c r="G41" s="237">
        <v>45</v>
      </c>
      <c r="H41" s="237">
        <v>309</v>
      </c>
    </row>
    <row r="42" spans="1:8" ht="12.75">
      <c r="A42" s="235" t="s">
        <v>53</v>
      </c>
      <c r="B42" s="236"/>
      <c r="C42" s="237">
        <v>159</v>
      </c>
      <c r="D42" s="223">
        <f>E42+F42+G42+H42</f>
        <v>3751</v>
      </c>
      <c r="E42" s="224">
        <v>238</v>
      </c>
      <c r="F42" s="240">
        <v>184</v>
      </c>
      <c r="G42" s="237">
        <v>2110</v>
      </c>
      <c r="H42" s="237">
        <v>1219</v>
      </c>
    </row>
    <row r="43" spans="1:8" ht="12.75">
      <c r="A43" s="238" t="s">
        <v>54</v>
      </c>
      <c r="B43" s="239"/>
      <c r="C43" s="17">
        <f>SUM(C41:C42)</f>
        <v>211</v>
      </c>
      <c r="D43" s="102">
        <f>E43+F43+G43+H43</f>
        <v>4151</v>
      </c>
      <c r="E43" s="104">
        <f>SUM(E41:E42)</f>
        <v>278</v>
      </c>
      <c r="F43" s="17">
        <f>SUM(F41:F42)</f>
        <v>190</v>
      </c>
      <c r="G43" s="17">
        <f>SUM(G41:G42)</f>
        <v>2155</v>
      </c>
      <c r="H43" s="17">
        <f>SUM(H41:H42)</f>
        <v>1528</v>
      </c>
    </row>
    <row r="44" spans="1:8" ht="12.75">
      <c r="A44" s="235"/>
      <c r="B44" s="236"/>
      <c r="C44" s="13"/>
      <c r="D44" s="223"/>
      <c r="E44" s="100"/>
      <c r="F44" s="13"/>
      <c r="G44" s="13"/>
      <c r="H44" s="13"/>
    </row>
    <row r="45" spans="1:8" ht="12.75">
      <c r="A45" s="235" t="s">
        <v>60</v>
      </c>
      <c r="B45" s="236"/>
      <c r="C45" s="237">
        <v>9994</v>
      </c>
      <c r="D45" s="223">
        <f>E45+F45+G45+H45</f>
        <v>85557</v>
      </c>
      <c r="E45" s="224">
        <v>1587</v>
      </c>
      <c r="F45" s="237">
        <v>2153</v>
      </c>
      <c r="G45" s="237">
        <v>31181</v>
      </c>
      <c r="H45" s="237">
        <v>50636</v>
      </c>
    </row>
    <row r="46" spans="1:8" ht="12.75">
      <c r="A46" s="235" t="s">
        <v>61</v>
      </c>
      <c r="B46" s="236"/>
      <c r="C46" s="237">
        <v>1589</v>
      </c>
      <c r="D46" s="223">
        <f>E46+F46+G46+H46</f>
        <v>14477</v>
      </c>
      <c r="E46" s="224">
        <v>478</v>
      </c>
      <c r="F46" s="237">
        <v>565</v>
      </c>
      <c r="G46" s="237">
        <v>4223</v>
      </c>
      <c r="H46" s="237">
        <v>9211</v>
      </c>
    </row>
    <row r="47" spans="1:8" ht="12.75">
      <c r="A47" s="238" t="s">
        <v>62</v>
      </c>
      <c r="B47" s="239"/>
      <c r="C47" s="17">
        <f>SUM(C45:C46)</f>
        <v>11583</v>
      </c>
      <c r="D47" s="102">
        <f>E47+F47+G47+H47</f>
        <v>100034</v>
      </c>
      <c r="E47" s="104">
        <f>SUM(E45:E46)</f>
        <v>2065</v>
      </c>
      <c r="F47" s="17">
        <f>SUM(F45:F46)</f>
        <v>2718</v>
      </c>
      <c r="G47" s="17">
        <f>SUM(G45:G46)</f>
        <v>35404</v>
      </c>
      <c r="H47" s="17">
        <f>SUM(H45:H46)</f>
        <v>59847</v>
      </c>
    </row>
    <row r="48" spans="1:8" ht="12.75">
      <c r="A48" s="235"/>
      <c r="B48" s="236"/>
      <c r="C48" s="13"/>
      <c r="D48" s="223"/>
      <c r="E48" s="100"/>
      <c r="F48" s="13"/>
      <c r="G48" s="13"/>
      <c r="H48" s="13"/>
    </row>
    <row r="49" spans="1:8" ht="12.75">
      <c r="A49" s="235" t="s">
        <v>64</v>
      </c>
      <c r="B49" s="236"/>
      <c r="C49" s="237">
        <v>666</v>
      </c>
      <c r="D49" s="223">
        <f>E49+F49+G49+H49</f>
        <v>9470</v>
      </c>
      <c r="E49" s="224">
        <v>295</v>
      </c>
      <c r="F49" s="237">
        <v>595</v>
      </c>
      <c r="G49" s="237">
        <v>3179</v>
      </c>
      <c r="H49" s="237">
        <v>5401</v>
      </c>
    </row>
    <row r="50" spans="1:8" ht="12.75">
      <c r="A50" s="235" t="s">
        <v>65</v>
      </c>
      <c r="B50" s="236"/>
      <c r="C50" s="237">
        <v>1164</v>
      </c>
      <c r="D50" s="223">
        <f>E50+F50+G50+H50</f>
        <v>13769</v>
      </c>
      <c r="E50" s="224">
        <v>285</v>
      </c>
      <c r="F50" s="237">
        <v>108</v>
      </c>
      <c r="G50" s="237">
        <v>6903</v>
      </c>
      <c r="H50" s="237">
        <v>6473</v>
      </c>
    </row>
    <row r="51" spans="1:8" ht="12.75">
      <c r="A51" s="235" t="s">
        <v>67</v>
      </c>
      <c r="B51" s="236"/>
      <c r="C51" s="237">
        <v>3771</v>
      </c>
      <c r="D51" s="223">
        <f>SUM(E51:H51)</f>
        <v>27482</v>
      </c>
      <c r="E51" s="224" t="s">
        <v>18</v>
      </c>
      <c r="F51" s="237">
        <v>1789</v>
      </c>
      <c r="G51" s="237">
        <v>15037</v>
      </c>
      <c r="H51" s="237">
        <v>10656</v>
      </c>
    </row>
    <row r="52" spans="1:8" ht="12.75">
      <c r="A52" s="3" t="s">
        <v>255</v>
      </c>
      <c r="B52" s="236"/>
      <c r="C52" s="237">
        <v>57</v>
      </c>
      <c r="D52" s="223">
        <f>SUM(E52:H52)</f>
        <v>952</v>
      </c>
      <c r="E52" s="224">
        <v>110</v>
      </c>
      <c r="F52" s="237">
        <v>221</v>
      </c>
      <c r="G52" s="237">
        <v>197</v>
      </c>
      <c r="H52" s="237">
        <v>424</v>
      </c>
    </row>
    <row r="53" spans="1:8" ht="12.75">
      <c r="A53" s="235" t="s">
        <v>70</v>
      </c>
      <c r="B53" s="236"/>
      <c r="C53" s="237">
        <v>105</v>
      </c>
      <c r="D53" s="223">
        <f>E53+F53+G53+H53</f>
        <v>956</v>
      </c>
      <c r="E53" s="224">
        <v>6</v>
      </c>
      <c r="F53" s="237">
        <v>158</v>
      </c>
      <c r="G53" s="237">
        <v>478</v>
      </c>
      <c r="H53" s="237">
        <v>314</v>
      </c>
    </row>
    <row r="54" spans="1:8" ht="12.75">
      <c r="A54" s="238" t="s">
        <v>71</v>
      </c>
      <c r="B54" s="239"/>
      <c r="C54" s="103">
        <f>SUM(C49:C53)</f>
        <v>5763</v>
      </c>
      <c r="D54" s="102">
        <f>E54+F54+G54+H54</f>
        <v>52629</v>
      </c>
      <c r="E54" s="101">
        <f>SUM(E49:E53)</f>
        <v>696</v>
      </c>
      <c r="F54" s="103">
        <f>SUM(F49:F53)</f>
        <v>2871</v>
      </c>
      <c r="G54" s="103">
        <f>SUM(G49:G53)</f>
        <v>25794</v>
      </c>
      <c r="H54" s="103">
        <f>SUM(H49:H53)</f>
        <v>23268</v>
      </c>
    </row>
    <row r="55" spans="1:8" ht="12.75">
      <c r="A55" s="235"/>
      <c r="B55" s="236"/>
      <c r="C55" s="13"/>
      <c r="D55" s="223"/>
      <c r="E55" s="241"/>
      <c r="F55" s="14"/>
      <c r="G55" s="14"/>
      <c r="H55" s="13"/>
    </row>
    <row r="56" spans="1:8" ht="13.5" thickBot="1">
      <c r="A56" s="242" t="s">
        <v>75</v>
      </c>
      <c r="B56" s="243"/>
      <c r="C56" s="244">
        <f>C54+C47+C43+C39</f>
        <v>19653</v>
      </c>
      <c r="D56" s="245">
        <f>E56+F56+G56+H56</f>
        <v>183782</v>
      </c>
      <c r="E56" s="246">
        <f>E54+E47+E43+E39</f>
        <v>5670</v>
      </c>
      <c r="F56" s="246">
        <f>F54+F47+F43+F39</f>
        <v>7748</v>
      </c>
      <c r="G56" s="246">
        <f>G54+G47+G43+G39</f>
        <v>80044</v>
      </c>
      <c r="H56" s="228">
        <f>H54+H47+H43+H39</f>
        <v>90320</v>
      </c>
    </row>
    <row r="57" ht="12.75">
      <c r="A57" s="3" t="s">
        <v>256</v>
      </c>
    </row>
    <row r="58" ht="12.75">
      <c r="A58" s="3" t="s">
        <v>257</v>
      </c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</sheetData>
  <mergeCells count="9">
    <mergeCell ref="A3:J3"/>
    <mergeCell ref="A1:H1"/>
    <mergeCell ref="E5:H5"/>
    <mergeCell ref="A34:B34"/>
    <mergeCell ref="A35:B35"/>
    <mergeCell ref="C33:H33"/>
    <mergeCell ref="D34:H34"/>
    <mergeCell ref="E35:F35"/>
    <mergeCell ref="G35:H35"/>
  </mergeCells>
  <printOptions/>
  <pageMargins left="0.75" right="0.75" top="0.5905511811023623" bottom="1" header="0" footer="0"/>
  <pageSetup horizontalDpi="300" verticalDpi="300" orientation="portrait" paperSize="9" scale="5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M.A.P.A.</dc:creator>
  <cp:keywords/>
  <dc:description/>
  <cp:lastModifiedBy>pcoello</cp:lastModifiedBy>
  <cp:lastPrinted>2004-04-01T10:39:33Z</cp:lastPrinted>
  <dcterms:created xsi:type="dcterms:W3CDTF">2003-05-14T07:02:03Z</dcterms:created>
  <dcterms:modified xsi:type="dcterms:W3CDTF">2004-04-06T11:43:15Z</dcterms:modified>
  <cp:category/>
  <cp:version/>
  <cp:contentType/>
  <cp:contentStatus/>
</cp:coreProperties>
</file>