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16.2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N">#REF!</definedName>
    <definedName name="\T">'[4]GANADE10'!$B$90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A_impresión_IM">#REF!</definedName>
    <definedName name="alk">'[5]19.11-12'!$B$53</definedName>
    <definedName name="_xlnm.Print_Area" localSheetId="0">'16.22'!$A$1:$K$87</definedName>
    <definedName name="GUION">#REF!</definedName>
    <definedName name="Imprimir_área_IM">#REF!</definedName>
    <definedName name="p421">'[6]CARNE1'!$B$44</definedName>
    <definedName name="p431" hidden="1">'[6]CARNE7'!$G$11:$G$93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<sst xmlns="http://schemas.openxmlformats.org/spreadsheetml/2006/main" count="530" uniqueCount="85">
  <si>
    <t>VIÑEDO</t>
  </si>
  <si>
    <t>16.22.  VINO NUEVO: Análisis provincial de producción de otros vinos, 2000 (hectolitros)</t>
  </si>
  <si>
    <t>Provincias</t>
  </si>
  <si>
    <t>Total</t>
  </si>
  <si>
    <t>Espumosos</t>
  </si>
  <si>
    <t>De uvas</t>
  </si>
  <si>
    <t>y</t>
  </si>
  <si>
    <t>Blancos</t>
  </si>
  <si>
    <t xml:space="preserve">Tintos </t>
  </si>
  <si>
    <t>Rosados y</t>
  </si>
  <si>
    <t>De licor</t>
  </si>
  <si>
    <t>de aguja y</t>
  </si>
  <si>
    <t>Aroma-</t>
  </si>
  <si>
    <t>Para</t>
  </si>
  <si>
    <t>no</t>
  </si>
  <si>
    <t>de varios</t>
  </si>
  <si>
    <t>Comunidades Autónomas</t>
  </si>
  <si>
    <t>claretes</t>
  </si>
  <si>
    <t>gasificados</t>
  </si>
  <si>
    <t>tizados</t>
  </si>
  <si>
    <t>vinagrería</t>
  </si>
  <si>
    <t>clasificadas</t>
  </si>
  <si>
    <t>usos</t>
  </si>
  <si>
    <t>A Coruña</t>
  </si>
  <si>
    <t>–</t>
  </si>
  <si>
    <t>Lugo</t>
  </si>
  <si>
    <t>Ourense</t>
  </si>
  <si>
    <t>Pontevedra</t>
  </si>
  <si>
    <t xml:space="preserve"> GALICIA</t>
  </si>
  <si>
    <t xml:space="preserve"> P. DE ASTURIAS</t>
  </si>
  <si>
    <t xml:space="preserve"> CANTABRIA</t>
  </si>
  <si>
    <t>Alava</t>
  </si>
  <si>
    <t>Guipúzcoa</t>
  </si>
  <si>
    <t>Vizcaya</t>
  </si>
  <si>
    <t xml:space="preserve"> PAÍS VASCO</t>
  </si>
  <si>
    <t xml:space="preserve"> NAVARRA</t>
  </si>
  <si>
    <t xml:space="preserve"> LA RIOJA</t>
  </si>
  <si>
    <t>Huesca</t>
  </si>
  <si>
    <t>Teruel</t>
  </si>
  <si>
    <t>Zaragoza</t>
  </si>
  <si>
    <t xml:space="preserve"> ARAGÓN</t>
  </si>
  <si>
    <t>Barcelona</t>
  </si>
  <si>
    <t>Girona</t>
  </si>
  <si>
    <t>Lleida</t>
  </si>
  <si>
    <t>Tarragona</t>
  </si>
  <si>
    <t xml:space="preserve"> CATALUÑA</t>
  </si>
  <si>
    <t xml:space="preserve"> BALEARES</t>
  </si>
  <si>
    <t>Avila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</si>
  <si>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</si>
  <si>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</si>
  <si>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</si>
  <si>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</si>
  <si>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</si>
  <si>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</si>
  <si>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</si>
  <si>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</si>
  <si>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 xml:space="preserve"> CASTILLA Y LEÓN</t>
  </si>
  <si>
    <t xml:space="preserve"> MADRID</t>
  </si>
  <si>
    <t>Albacete</t>
  </si>
  <si>
    <t>Ciudad Real</t>
  </si>
  <si>
    <t>Cuenca</t>
  </si>
  <si>
    <t>Guadalajara</t>
  </si>
  <si>
    <t>Toledo</t>
  </si>
  <si>
    <t xml:space="preserve"> CASTILLA-LA MANCHA</t>
  </si>
  <si>
    <t>Alicante</t>
  </si>
  <si>
    <t>Castellón</t>
  </si>
  <si>
    <t>Valencia</t>
  </si>
  <si>
    <t xml:space="preserve"> C. VALENCIANA</t>
  </si>
  <si>
    <t xml:space="preserve"> R. DE MURCIA</t>
  </si>
  <si>
    <t>Badajoz</t>
  </si>
  <si>
    <t>Cáceres</t>
  </si>
  <si>
    <t xml:space="preserve"> EXTREMADURA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</si>
  <si>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</si>
  <si>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</si>
  <si>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</si>
  <si>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</si>
  <si>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</si>
  <si>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</si>
  <si>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</si>
  <si>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</si>
  <si>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 xml:space="preserve"> ANDALUCÍA</t>
  </si>
  <si>
    <t>Las Palmas</t>
  </si>
  <si>
    <t>S.C. de Tenerife</t>
  </si>
  <si>
    <t xml:space="preserve"> CANARIAS</t>
  </si>
  <si>
    <t>ESPAÑA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</si>
</sst>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__"/>
    <numFmt numFmtId="170" formatCode="#,##0;\(0.0\)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0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0" fillId="2" borderId="0" xfId="0" applyFont="1" applyFill="1" applyBorder="1" applyAlignment="1">
      <alignment horizontal="centerContinuous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Continuous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/>
    </xf>
    <xf numFmtId="0" fontId="0" fillId="2" borderId="0" xfId="0" applyFill="1" applyAlignment="1">
      <alignment/>
    </xf>
    <xf numFmtId="169" fontId="0" fillId="2" borderId="7" xfId="0" applyNumberFormat="1" applyFont="1" applyFill="1" applyBorder="1" applyAlignment="1">
      <alignment horizontal="right"/>
    </xf>
    <xf numFmtId="168" fontId="0" fillId="0" borderId="0" xfId="0" applyNumberFormat="1" applyAlignment="1">
      <alignment/>
    </xf>
    <xf numFmtId="3" fontId="0" fillId="0" borderId="0" xfId="0" applyNumberFormat="1" applyAlignment="1">
      <alignment/>
    </xf>
    <xf numFmtId="168" fontId="0" fillId="0" borderId="0" xfId="0" applyNumberFormat="1" applyAlignment="1" applyProtection="1">
      <alignment/>
      <protection/>
    </xf>
    <xf numFmtId="169" fontId="0" fillId="2" borderId="10" xfId="0" applyNumberFormat="1" applyFont="1" applyFill="1" applyBorder="1" applyAlignment="1">
      <alignment horizontal="right"/>
    </xf>
    <xf numFmtId="0" fontId="1" fillId="2" borderId="0" xfId="0" applyFont="1" applyFill="1" applyAlignment="1">
      <alignment/>
    </xf>
    <xf numFmtId="169" fontId="1" fillId="2" borderId="10" xfId="0" applyNumberFormat="1" applyFont="1" applyFill="1" applyBorder="1" applyAlignment="1">
      <alignment horizontal="right"/>
    </xf>
    <xf numFmtId="168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168" fontId="1" fillId="0" borderId="0" xfId="0" applyNumberFormat="1" applyFont="1" applyAlignment="1" applyProtection="1">
      <alignment/>
      <protection/>
    </xf>
    <xf numFmtId="169" fontId="1" fillId="2" borderId="10" xfId="0" applyNumberFormat="1" applyFont="1" applyFill="1" applyBorder="1" applyAlignment="1" quotePrefix="1">
      <alignment horizontal="right"/>
    </xf>
    <xf numFmtId="0" fontId="1" fillId="2" borderId="0" xfId="0" applyFont="1" applyFill="1" applyAlignment="1">
      <alignment/>
    </xf>
    <xf numFmtId="169" fontId="0" fillId="2" borderId="10" xfId="0" applyNumberFormat="1" applyFont="1" applyFill="1" applyBorder="1" applyAlignment="1" quotePrefix="1">
      <alignment horizontal="right"/>
    </xf>
    <xf numFmtId="0" fontId="1" fillId="2" borderId="14" xfId="0" applyFont="1" applyFill="1" applyBorder="1" applyAlignment="1">
      <alignment/>
    </xf>
    <xf numFmtId="169" fontId="1" fillId="2" borderId="13" xfId="0" applyNumberFormat="1" applyFont="1" applyFill="1" applyBorder="1" applyAlignment="1">
      <alignment horizontal="right"/>
    </xf>
  </cellXfs>
  <cellStyles count="8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pe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VES%202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54"/>
  <dimension ref="A1:R85"/>
  <sheetViews>
    <sheetView showGridLines="0" tabSelected="1" zoomScale="65" zoomScaleNormal="65" workbookViewId="0" topLeftCell="A1">
      <selection activeCell="A1" sqref="A1"/>
    </sheetView>
  </sheetViews>
  <sheetFormatPr defaultColWidth="11.421875" defaultRowHeight="12.75"/>
  <cols>
    <col min="1" max="1" width="25.7109375" style="5" customWidth="1"/>
    <col min="2" max="10" width="12.7109375" style="5" customWidth="1"/>
    <col min="11" max="16384" width="11.421875" style="5" customWidth="1"/>
  </cols>
  <sheetData>
    <row r="1" spans="1:11" s="3" customFormat="1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</row>
    <row r="2" spans="1:1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5">
      <c r="A3" s="6" t="s">
        <v>1</v>
      </c>
      <c r="B3" s="6"/>
      <c r="C3" s="6"/>
      <c r="D3" s="6"/>
      <c r="E3" s="6"/>
      <c r="F3" s="6"/>
      <c r="G3" s="6"/>
      <c r="H3" s="6"/>
      <c r="I3" s="7"/>
      <c r="J3" s="7"/>
      <c r="K3" s="4"/>
    </row>
    <row r="4" spans="1:10" ht="15.75" thickBot="1">
      <c r="A4" s="8"/>
      <c r="B4" s="9"/>
      <c r="C4" s="9"/>
      <c r="D4" s="9"/>
      <c r="E4" s="9"/>
      <c r="F4" s="9"/>
      <c r="G4" s="9"/>
      <c r="H4" s="9"/>
      <c r="I4" s="10"/>
      <c r="J4" s="11"/>
    </row>
    <row r="5" spans="1:11" ht="12.75">
      <c r="A5" s="12" t="s">
        <v>2</v>
      </c>
      <c r="B5" s="13" t="s">
        <v>3</v>
      </c>
      <c r="C5" s="14"/>
      <c r="D5" s="14"/>
      <c r="E5" s="15"/>
      <c r="F5" s="16"/>
      <c r="G5" s="17" t="s">
        <v>4</v>
      </c>
      <c r="H5" s="16"/>
      <c r="I5" s="16"/>
      <c r="J5" s="17" t="s">
        <v>5</v>
      </c>
      <c r="K5" s="18" t="s">
        <v>5</v>
      </c>
    </row>
    <row r="6" spans="1:11" ht="12.75">
      <c r="A6" s="19" t="s">
        <v>6</v>
      </c>
      <c r="B6" s="20" t="s">
        <v>7</v>
      </c>
      <c r="C6" s="20" t="s">
        <v>8</v>
      </c>
      <c r="D6" s="21" t="s">
        <v>9</v>
      </c>
      <c r="E6" s="20" t="s">
        <v>3</v>
      </c>
      <c r="F6" s="22" t="s">
        <v>10</v>
      </c>
      <c r="G6" s="22" t="s">
        <v>11</v>
      </c>
      <c r="H6" s="22" t="s">
        <v>12</v>
      </c>
      <c r="I6" s="22" t="s">
        <v>13</v>
      </c>
      <c r="J6" s="22" t="s">
        <v>14</v>
      </c>
      <c r="K6" s="22" t="s">
        <v>15</v>
      </c>
    </row>
    <row r="7" spans="1:11" ht="13.5" thickBot="1">
      <c r="A7" s="23" t="s">
        <v>16</v>
      </c>
      <c r="B7" s="24"/>
      <c r="C7" s="24"/>
      <c r="D7" s="25" t="s">
        <v>17</v>
      </c>
      <c r="E7" s="24"/>
      <c r="F7" s="25"/>
      <c r="G7" s="25" t="s">
        <v>18</v>
      </c>
      <c r="H7" s="25" t="s">
        <v>19</v>
      </c>
      <c r="I7" s="25" t="s">
        <v>20</v>
      </c>
      <c r="J7" s="25" t="s">
        <v>21</v>
      </c>
      <c r="K7" s="25" t="s">
        <v>22</v>
      </c>
    </row>
    <row r="8" spans="1:18" ht="12.75">
      <c r="A8" s="26" t="s">
        <v>23</v>
      </c>
      <c r="B8" s="27" t="s">
        <v>24</v>
      </c>
      <c r="C8" s="27" t="s">
        <v>24</v>
      </c>
      <c r="D8" s="27" t="s">
        <v>24</v>
      </c>
      <c r="E8" s="27" t="s">
        <v>24</v>
      </c>
      <c r="F8" s="27" t="s">
        <v>24</v>
      </c>
      <c r="G8" s="27" t="s">
        <v>24</v>
      </c>
      <c r="H8" s="27" t="s">
        <v>24</v>
      </c>
      <c r="I8" s="27" t="s">
        <v>24</v>
      </c>
      <c r="J8" s="27" t="s">
        <v>24</v>
      </c>
      <c r="K8" s="27" t="s">
        <v>24</v>
      </c>
      <c r="L8" s="28"/>
      <c r="M8" s="29"/>
      <c r="Q8" s="30"/>
      <c r="R8" s="30"/>
    </row>
    <row r="9" spans="1:18" ht="12.75">
      <c r="A9" s="26" t="s">
        <v>25</v>
      </c>
      <c r="B9" s="31">
        <v>9095</v>
      </c>
      <c r="C9" s="31">
        <v>87667</v>
      </c>
      <c r="D9" s="31" t="s">
        <v>24</v>
      </c>
      <c r="E9" s="31">
        <f>SUM(B9:D9)</f>
        <v>96762</v>
      </c>
      <c r="F9" s="31" t="s">
        <v>24</v>
      </c>
      <c r="G9" s="31" t="s">
        <v>24</v>
      </c>
      <c r="H9" s="31" t="s">
        <v>24</v>
      </c>
      <c r="I9" s="31" t="s">
        <v>24</v>
      </c>
      <c r="J9" s="31">
        <v>96762</v>
      </c>
      <c r="K9" s="31" t="s">
        <v>24</v>
      </c>
      <c r="L9" s="28"/>
      <c r="M9" s="29"/>
      <c r="Q9" s="30"/>
      <c r="R9" s="30"/>
    </row>
    <row r="10" spans="1:18" ht="12.75">
      <c r="A10" s="26" t="s">
        <v>26</v>
      </c>
      <c r="B10" s="31">
        <v>13810</v>
      </c>
      <c r="C10" s="31">
        <v>18120</v>
      </c>
      <c r="D10" s="31" t="s">
        <v>24</v>
      </c>
      <c r="E10" s="31">
        <f>SUM(B10:D10)</f>
        <v>31930</v>
      </c>
      <c r="F10" s="31" t="s">
        <v>24</v>
      </c>
      <c r="G10" s="31" t="s">
        <v>24</v>
      </c>
      <c r="H10" s="31" t="s">
        <v>24</v>
      </c>
      <c r="I10" s="31">
        <v>5150</v>
      </c>
      <c r="J10" s="31">
        <v>26780</v>
      </c>
      <c r="K10" s="31" t="s">
        <v>24</v>
      </c>
      <c r="L10" s="28"/>
      <c r="M10" s="29"/>
      <c r="Q10" s="30"/>
      <c r="R10" s="30"/>
    </row>
    <row r="11" spans="1:18" ht="12.75">
      <c r="A11" s="26" t="s">
        <v>27</v>
      </c>
      <c r="B11" s="31">
        <v>205392</v>
      </c>
      <c r="C11" s="31">
        <v>251035</v>
      </c>
      <c r="D11" s="31" t="s">
        <v>24</v>
      </c>
      <c r="E11" s="31">
        <f>SUM(B11:D11)</f>
        <v>456427</v>
      </c>
      <c r="F11" s="31" t="s">
        <v>24</v>
      </c>
      <c r="G11" s="31" t="s">
        <v>24</v>
      </c>
      <c r="H11" s="31" t="s">
        <v>24</v>
      </c>
      <c r="I11" s="31" t="s">
        <v>24</v>
      </c>
      <c r="J11" s="31" t="s">
        <v>24</v>
      </c>
      <c r="K11" s="31">
        <v>456427</v>
      </c>
      <c r="L11" s="28"/>
      <c r="M11" s="29"/>
      <c r="Q11" s="30"/>
      <c r="R11" s="30"/>
    </row>
    <row r="12" spans="1:18" s="36" customFormat="1" ht="12.75">
      <c r="A12" s="32" t="s">
        <v>28</v>
      </c>
      <c r="B12" s="33">
        <v>228297</v>
      </c>
      <c r="C12" s="33">
        <v>356822</v>
      </c>
      <c r="D12" s="33" t="s">
        <v>24</v>
      </c>
      <c r="E12" s="33">
        <f>SUM(E8:E11)</f>
        <v>585119</v>
      </c>
      <c r="F12" s="33" t="s">
        <v>24</v>
      </c>
      <c r="G12" s="33" t="s">
        <v>24</v>
      </c>
      <c r="H12" s="33" t="s">
        <v>24</v>
      </c>
      <c r="I12" s="33">
        <v>5150</v>
      </c>
      <c r="J12" s="33">
        <v>123542</v>
      </c>
      <c r="K12" s="33">
        <v>456427</v>
      </c>
      <c r="L12" s="34"/>
      <c r="M12" s="35"/>
      <c r="Q12" s="37"/>
      <c r="R12" s="37"/>
    </row>
    <row r="13" spans="1:18" ht="12.75">
      <c r="A13" s="26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28"/>
      <c r="M13" s="29"/>
      <c r="Q13" s="30"/>
      <c r="R13" s="30"/>
    </row>
    <row r="14" spans="1:18" ht="12.75">
      <c r="A14" s="32" t="s">
        <v>29</v>
      </c>
      <c r="B14" s="38" t="s">
        <v>24</v>
      </c>
      <c r="C14" s="38">
        <v>3000</v>
      </c>
      <c r="D14" s="38" t="s">
        <v>24</v>
      </c>
      <c r="E14" s="38">
        <f>SUM(B14:D14)</f>
        <v>3000</v>
      </c>
      <c r="F14" s="38" t="s">
        <v>24</v>
      </c>
      <c r="G14" s="38" t="s">
        <v>24</v>
      </c>
      <c r="H14" s="38" t="s">
        <v>24</v>
      </c>
      <c r="I14" s="38" t="s">
        <v>24</v>
      </c>
      <c r="J14" s="38">
        <v>3000</v>
      </c>
      <c r="K14" s="38" t="s">
        <v>24</v>
      </c>
      <c r="L14" s="28"/>
      <c r="M14" s="29"/>
      <c r="Q14" s="30"/>
      <c r="R14" s="30"/>
    </row>
    <row r="15" spans="1:18" ht="12.75">
      <c r="A15" s="26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28"/>
      <c r="M15" s="29"/>
      <c r="Q15" s="30"/>
      <c r="R15" s="30"/>
    </row>
    <row r="16" spans="1:18" ht="12.75">
      <c r="A16" s="32" t="s">
        <v>30</v>
      </c>
      <c r="B16" s="38" t="s">
        <v>24</v>
      </c>
      <c r="C16" s="38">
        <v>1341</v>
      </c>
      <c r="D16" s="38" t="s">
        <v>24</v>
      </c>
      <c r="E16" s="38">
        <f>SUM(B16:D16)</f>
        <v>1341</v>
      </c>
      <c r="F16" s="38" t="s">
        <v>24</v>
      </c>
      <c r="G16" s="38" t="s">
        <v>24</v>
      </c>
      <c r="H16" s="38" t="s">
        <v>24</v>
      </c>
      <c r="I16" s="38" t="s">
        <v>24</v>
      </c>
      <c r="J16" s="38">
        <v>1260</v>
      </c>
      <c r="K16" s="38">
        <v>81</v>
      </c>
      <c r="L16" s="28"/>
      <c r="M16" s="29"/>
      <c r="Q16" s="30"/>
      <c r="R16" s="30"/>
    </row>
    <row r="17" spans="1:18" ht="12.75">
      <c r="A17" s="26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28"/>
      <c r="M17" s="29"/>
      <c r="Q17" s="30"/>
      <c r="R17" s="30"/>
    </row>
    <row r="18" spans="1:18" ht="12.75">
      <c r="A18" s="26" t="s">
        <v>31</v>
      </c>
      <c r="B18" s="31">
        <v>2880</v>
      </c>
      <c r="C18" s="31">
        <v>66240</v>
      </c>
      <c r="D18" s="31">
        <v>2880</v>
      </c>
      <c r="E18" s="31">
        <f>SUM(B18:D18)</f>
        <v>72000</v>
      </c>
      <c r="F18" s="31" t="s">
        <v>24</v>
      </c>
      <c r="G18" s="31" t="s">
        <v>24</v>
      </c>
      <c r="H18" s="31" t="s">
        <v>24</v>
      </c>
      <c r="I18" s="31">
        <v>72000</v>
      </c>
      <c r="J18" s="31" t="s">
        <v>24</v>
      </c>
      <c r="K18" s="31" t="s">
        <v>24</v>
      </c>
      <c r="L18" s="28"/>
      <c r="M18" s="29"/>
      <c r="Q18" s="30"/>
      <c r="R18" s="30"/>
    </row>
    <row r="19" spans="1:18" ht="12.75">
      <c r="A19" s="26" t="s">
        <v>32</v>
      </c>
      <c r="B19" s="31">
        <v>75</v>
      </c>
      <c r="C19" s="31" t="s">
        <v>24</v>
      </c>
      <c r="D19" s="31" t="s">
        <v>24</v>
      </c>
      <c r="E19" s="31">
        <f>SUM(B19:D19)</f>
        <v>75</v>
      </c>
      <c r="F19" s="31" t="s">
        <v>24</v>
      </c>
      <c r="G19" s="31">
        <v>75</v>
      </c>
      <c r="H19" s="31" t="s">
        <v>24</v>
      </c>
      <c r="I19" s="31" t="s">
        <v>24</v>
      </c>
      <c r="J19" s="31" t="s">
        <v>24</v>
      </c>
      <c r="K19" s="31" t="s">
        <v>24</v>
      </c>
      <c r="L19" s="28"/>
      <c r="M19" s="29"/>
      <c r="Q19" s="30"/>
      <c r="R19" s="30"/>
    </row>
    <row r="20" spans="1:18" ht="12.75">
      <c r="A20" s="26" t="s">
        <v>33</v>
      </c>
      <c r="B20" s="31" t="s">
        <v>24</v>
      </c>
      <c r="C20" s="31" t="s">
        <v>24</v>
      </c>
      <c r="D20" s="31" t="s">
        <v>24</v>
      </c>
      <c r="E20" s="31" t="s">
        <v>24</v>
      </c>
      <c r="F20" s="31" t="s">
        <v>24</v>
      </c>
      <c r="G20" s="31" t="s">
        <v>24</v>
      </c>
      <c r="H20" s="31" t="s">
        <v>24</v>
      </c>
      <c r="I20" s="31" t="s">
        <v>24</v>
      </c>
      <c r="J20" s="31" t="s">
        <v>24</v>
      </c>
      <c r="K20" s="31" t="s">
        <v>24</v>
      </c>
      <c r="L20" s="28"/>
      <c r="M20" s="29"/>
      <c r="Q20" s="30"/>
      <c r="R20" s="30"/>
    </row>
    <row r="21" spans="1:18" ht="12.75">
      <c r="A21" s="32" t="s">
        <v>34</v>
      </c>
      <c r="B21" s="33">
        <v>2955</v>
      </c>
      <c r="C21" s="33">
        <v>66240</v>
      </c>
      <c r="D21" s="33">
        <v>2880</v>
      </c>
      <c r="E21" s="33">
        <f>SUM(E18:E20)</f>
        <v>72075</v>
      </c>
      <c r="F21" s="33" t="s">
        <v>24</v>
      </c>
      <c r="G21" s="33">
        <v>75</v>
      </c>
      <c r="H21" s="33" t="s">
        <v>24</v>
      </c>
      <c r="I21" s="33">
        <v>72000</v>
      </c>
      <c r="J21" s="33" t="s">
        <v>24</v>
      </c>
      <c r="K21" s="33" t="s">
        <v>24</v>
      </c>
      <c r="L21" s="28"/>
      <c r="M21" s="29"/>
      <c r="Q21" s="30"/>
      <c r="R21" s="30"/>
    </row>
    <row r="22" spans="1:18" ht="12.75">
      <c r="A22" s="26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28"/>
      <c r="M22" s="29"/>
      <c r="Q22" s="30"/>
      <c r="R22" s="30"/>
    </row>
    <row r="23" spans="1:18" ht="12.75">
      <c r="A23" s="32" t="s">
        <v>35</v>
      </c>
      <c r="B23" s="33">
        <v>9221</v>
      </c>
      <c r="C23" s="33">
        <v>10000</v>
      </c>
      <c r="D23" s="33" t="s">
        <v>24</v>
      </c>
      <c r="E23" s="33">
        <f>SUM(B23:D23)</f>
        <v>19221</v>
      </c>
      <c r="F23" s="33">
        <v>237</v>
      </c>
      <c r="G23" s="33" t="s">
        <v>24</v>
      </c>
      <c r="H23" s="33" t="s">
        <v>24</v>
      </c>
      <c r="I23" s="33" t="s">
        <v>24</v>
      </c>
      <c r="J23" s="33" t="s">
        <v>24</v>
      </c>
      <c r="K23" s="33">
        <v>18984</v>
      </c>
      <c r="L23" s="28"/>
      <c r="M23" s="29"/>
      <c r="Q23" s="30"/>
      <c r="R23" s="30"/>
    </row>
    <row r="24" spans="1:18" ht="12.75">
      <c r="A24" s="26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28"/>
      <c r="M24" s="29"/>
      <c r="Q24" s="30"/>
      <c r="R24" s="30"/>
    </row>
    <row r="25" spans="1:18" ht="12.75">
      <c r="A25" s="39" t="s">
        <v>36</v>
      </c>
      <c r="B25" s="33" t="s">
        <v>24</v>
      </c>
      <c r="C25" s="33" t="s">
        <v>24</v>
      </c>
      <c r="D25" s="33" t="s">
        <v>24</v>
      </c>
      <c r="E25" s="33" t="s">
        <v>24</v>
      </c>
      <c r="F25" s="33" t="s">
        <v>24</v>
      </c>
      <c r="G25" s="33" t="s">
        <v>24</v>
      </c>
      <c r="H25" s="33" t="s">
        <v>24</v>
      </c>
      <c r="I25" s="33" t="s">
        <v>24</v>
      </c>
      <c r="J25" s="33" t="s">
        <v>24</v>
      </c>
      <c r="K25" s="33" t="s">
        <v>24</v>
      </c>
      <c r="L25" s="28"/>
      <c r="M25" s="29"/>
      <c r="Q25" s="30"/>
      <c r="R25" s="30"/>
    </row>
    <row r="26" spans="1:18" ht="12.75">
      <c r="A26" s="26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28"/>
      <c r="M26" s="29"/>
      <c r="Q26" s="30"/>
      <c r="R26" s="30"/>
    </row>
    <row r="27" spans="1:18" ht="12.75">
      <c r="A27" s="26" t="s">
        <v>37</v>
      </c>
      <c r="B27" s="31" t="s">
        <v>24</v>
      </c>
      <c r="C27" s="31" t="s">
        <v>24</v>
      </c>
      <c r="D27" s="31" t="s">
        <v>24</v>
      </c>
      <c r="E27" s="31" t="s">
        <v>24</v>
      </c>
      <c r="F27" s="31" t="s">
        <v>24</v>
      </c>
      <c r="G27" s="31" t="s">
        <v>24</v>
      </c>
      <c r="H27" s="31" t="s">
        <v>24</v>
      </c>
      <c r="I27" s="31" t="s">
        <v>24</v>
      </c>
      <c r="J27" s="31" t="s">
        <v>24</v>
      </c>
      <c r="K27" s="31" t="s">
        <v>24</v>
      </c>
      <c r="L27" s="28"/>
      <c r="M27" s="29"/>
      <c r="Q27" s="30"/>
      <c r="R27" s="30"/>
    </row>
    <row r="28" spans="1:18" ht="12.75">
      <c r="A28" s="26" t="s">
        <v>38</v>
      </c>
      <c r="B28" s="31" t="s">
        <v>24</v>
      </c>
      <c r="C28" s="31" t="s">
        <v>24</v>
      </c>
      <c r="D28" s="31" t="s">
        <v>24</v>
      </c>
      <c r="E28" s="31" t="s">
        <v>24</v>
      </c>
      <c r="F28" s="31" t="s">
        <v>24</v>
      </c>
      <c r="G28" s="31" t="s">
        <v>24</v>
      </c>
      <c r="H28" s="31" t="s">
        <v>24</v>
      </c>
      <c r="I28" s="31" t="s">
        <v>24</v>
      </c>
      <c r="J28" s="31" t="s">
        <v>24</v>
      </c>
      <c r="K28" s="31" t="s">
        <v>24</v>
      </c>
      <c r="L28" s="28"/>
      <c r="M28" s="29"/>
      <c r="Q28" s="30"/>
      <c r="R28" s="30"/>
    </row>
    <row r="29" spans="1:18" ht="12.75">
      <c r="A29" s="26" t="s">
        <v>39</v>
      </c>
      <c r="B29" s="31">
        <v>8589</v>
      </c>
      <c r="C29" s="31">
        <v>9246</v>
      </c>
      <c r="D29" s="31">
        <v>2179</v>
      </c>
      <c r="E29" s="31">
        <f>SUM(B29:D29)</f>
        <v>20014</v>
      </c>
      <c r="F29" s="31" t="s">
        <v>24</v>
      </c>
      <c r="G29" s="31" t="s">
        <v>24</v>
      </c>
      <c r="H29" s="31">
        <v>2405</v>
      </c>
      <c r="I29" s="31" t="s">
        <v>24</v>
      </c>
      <c r="J29" s="31" t="s">
        <v>24</v>
      </c>
      <c r="K29" s="31">
        <v>17609</v>
      </c>
      <c r="L29" s="28"/>
      <c r="M29" s="29"/>
      <c r="Q29" s="30"/>
      <c r="R29" s="30"/>
    </row>
    <row r="30" spans="1:18" ht="12.75">
      <c r="A30" s="32" t="s">
        <v>40</v>
      </c>
      <c r="B30" s="33">
        <v>8589</v>
      </c>
      <c r="C30" s="33">
        <v>9246</v>
      </c>
      <c r="D30" s="33">
        <v>2179</v>
      </c>
      <c r="E30" s="33">
        <f>SUM(E27:E29)</f>
        <v>20014</v>
      </c>
      <c r="F30" s="33" t="s">
        <v>24</v>
      </c>
      <c r="G30" s="33" t="s">
        <v>24</v>
      </c>
      <c r="H30" s="33">
        <v>2405</v>
      </c>
      <c r="I30" s="33" t="s">
        <v>24</v>
      </c>
      <c r="J30" s="33" t="s">
        <v>24</v>
      </c>
      <c r="K30" s="33">
        <v>17609</v>
      </c>
      <c r="L30" s="28"/>
      <c r="M30" s="29"/>
      <c r="Q30" s="30"/>
      <c r="R30" s="30"/>
    </row>
    <row r="31" spans="1:18" ht="12.75">
      <c r="A31" s="26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28"/>
      <c r="M31" s="29"/>
      <c r="Q31" s="30"/>
      <c r="R31" s="30"/>
    </row>
    <row r="32" spans="1:18" ht="12.75">
      <c r="A32" s="26" t="s">
        <v>41</v>
      </c>
      <c r="B32" s="31">
        <v>39602</v>
      </c>
      <c r="C32" s="31">
        <v>8688</v>
      </c>
      <c r="D32" s="31" t="s">
        <v>24</v>
      </c>
      <c r="E32" s="31">
        <f>SUM(B32:D32)</f>
        <v>48290</v>
      </c>
      <c r="F32" s="31">
        <v>34</v>
      </c>
      <c r="G32" s="31">
        <v>16542</v>
      </c>
      <c r="H32" s="31">
        <v>31714</v>
      </c>
      <c r="I32" s="31" t="s">
        <v>24</v>
      </c>
      <c r="J32" s="31" t="s">
        <v>24</v>
      </c>
      <c r="K32" s="31" t="s">
        <v>24</v>
      </c>
      <c r="L32" s="28"/>
      <c r="M32" s="29"/>
      <c r="Q32" s="30"/>
      <c r="R32" s="30"/>
    </row>
    <row r="33" spans="1:18" ht="12.75">
      <c r="A33" s="26" t="s">
        <v>42</v>
      </c>
      <c r="B33" s="31" t="s">
        <v>24</v>
      </c>
      <c r="C33" s="31" t="s">
        <v>24</v>
      </c>
      <c r="D33" s="31" t="s">
        <v>24</v>
      </c>
      <c r="E33" s="31" t="s">
        <v>24</v>
      </c>
      <c r="F33" s="31" t="s">
        <v>24</v>
      </c>
      <c r="G33" s="31" t="s">
        <v>24</v>
      </c>
      <c r="H33" s="31" t="s">
        <v>24</v>
      </c>
      <c r="I33" s="31" t="s">
        <v>24</v>
      </c>
      <c r="J33" s="31" t="s">
        <v>24</v>
      </c>
      <c r="K33" s="31" t="s">
        <v>24</v>
      </c>
      <c r="L33" s="28"/>
      <c r="M33" s="29"/>
      <c r="Q33" s="30"/>
      <c r="R33" s="30"/>
    </row>
    <row r="34" spans="1:18" ht="12.75">
      <c r="A34" s="26" t="s">
        <v>43</v>
      </c>
      <c r="B34" s="31">
        <v>3164</v>
      </c>
      <c r="C34" s="31" t="s">
        <v>24</v>
      </c>
      <c r="D34" s="31" t="s">
        <v>24</v>
      </c>
      <c r="E34" s="31">
        <f>SUM(B34:D34)</f>
        <v>3164</v>
      </c>
      <c r="F34" s="31" t="s">
        <v>24</v>
      </c>
      <c r="G34" s="31" t="s">
        <v>24</v>
      </c>
      <c r="H34" s="31" t="s">
        <v>24</v>
      </c>
      <c r="I34" s="31" t="s">
        <v>24</v>
      </c>
      <c r="J34" s="31" t="s">
        <v>24</v>
      </c>
      <c r="K34" s="31">
        <v>3164</v>
      </c>
      <c r="L34" s="28"/>
      <c r="M34" s="29"/>
      <c r="Q34" s="30"/>
      <c r="R34" s="30"/>
    </row>
    <row r="35" spans="1:18" ht="12.75">
      <c r="A35" s="26" t="s">
        <v>44</v>
      </c>
      <c r="B35" s="31">
        <v>9700</v>
      </c>
      <c r="C35" s="31" t="s">
        <v>24</v>
      </c>
      <c r="D35" s="31" t="s">
        <v>24</v>
      </c>
      <c r="E35" s="31">
        <f>SUM(B35:D35)</f>
        <v>9700</v>
      </c>
      <c r="F35" s="31">
        <v>1810</v>
      </c>
      <c r="G35" s="31">
        <v>7890</v>
      </c>
      <c r="H35" s="31" t="s">
        <v>24</v>
      </c>
      <c r="I35" s="31" t="s">
        <v>24</v>
      </c>
      <c r="J35" s="31" t="s">
        <v>24</v>
      </c>
      <c r="K35" s="31" t="s">
        <v>24</v>
      </c>
      <c r="L35" s="28"/>
      <c r="M35" s="29"/>
      <c r="Q35" s="30"/>
      <c r="R35" s="30"/>
    </row>
    <row r="36" spans="1:18" ht="12.75">
      <c r="A36" s="32" t="s">
        <v>45</v>
      </c>
      <c r="B36" s="33">
        <v>52466</v>
      </c>
      <c r="C36" s="33">
        <v>8688</v>
      </c>
      <c r="D36" s="33" t="s">
        <v>24</v>
      </c>
      <c r="E36" s="33">
        <f>SUM(E32:E35)</f>
        <v>61154</v>
      </c>
      <c r="F36" s="33">
        <v>1844</v>
      </c>
      <c r="G36" s="33">
        <v>24432</v>
      </c>
      <c r="H36" s="33">
        <v>31714</v>
      </c>
      <c r="I36" s="33" t="s">
        <v>24</v>
      </c>
      <c r="J36" s="33" t="s">
        <v>24</v>
      </c>
      <c r="K36" s="33">
        <v>3164</v>
      </c>
      <c r="L36" s="28"/>
      <c r="M36" s="29"/>
      <c r="Q36" s="30"/>
      <c r="R36" s="30"/>
    </row>
    <row r="37" spans="1:18" ht="12.75">
      <c r="A37" s="26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28"/>
      <c r="M37" s="29"/>
      <c r="Q37" s="30"/>
      <c r="R37" s="30"/>
    </row>
    <row r="38" spans="1:18" ht="12.75">
      <c r="A38" s="39" t="s">
        <v>46</v>
      </c>
      <c r="B38" s="33" t="s">
        <v>24</v>
      </c>
      <c r="C38" s="33" t="s">
        <v>24</v>
      </c>
      <c r="D38" s="33" t="s">
        <v>24</v>
      </c>
      <c r="E38" s="33" t="s">
        <v>24</v>
      </c>
      <c r="F38" s="33" t="s">
        <v>24</v>
      </c>
      <c r="G38" s="33" t="s">
        <v>24</v>
      </c>
      <c r="H38" s="33" t="s">
        <v>24</v>
      </c>
      <c r="I38" s="33" t="s">
        <v>24</v>
      </c>
      <c r="J38" s="33" t="s">
        <v>24</v>
      </c>
      <c r="K38" s="33" t="s">
        <v>24</v>
      </c>
      <c r="L38" s="28"/>
      <c r="M38" s="29"/>
      <c r="Q38" s="30"/>
      <c r="R38" s="30"/>
    </row>
    <row r="39" spans="1:18" ht="12.75">
      <c r="A39" s="26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28"/>
      <c r="M39" s="29"/>
      <c r="Q39" s="30"/>
      <c r="R39" s="30"/>
    </row>
    <row r="40" spans="1:18" ht="12.75">
      <c r="A40" s="26" t="s">
        <v>47</v>
      </c>
      <c r="B40" s="31" t="s">
        <v>24</v>
      </c>
      <c r="C40" s="31" t="s">
        <v>24</v>
      </c>
      <c r="D40" s="31" t="s">
        <v>24</v>
      </c>
      <c r="E40" s="31" t="s">
        <v>24</v>
      </c>
      <c r="F40" s="31" t="s">
        <v>24</v>
      </c>
      <c r="G40" s="31" t="s">
        <v>24</v>
      </c>
      <c r="H40" s="31" t="s">
        <v>24</v>
      </c>
      <c r="I40" s="31" t="s">
        <v>24</v>
      </c>
      <c r="J40" s="31" t="s">
        <v>24</v>
      </c>
      <c r="K40" s="31" t="s">
        <v>24</v>
      </c>
      <c r="L40" s="28"/>
      <c r="M40" s="29"/>
      <c r="Q40" s="30"/>
      <c r="R40" s="30"/>
    </row>
    <row r="41" spans="1:18" ht="12.75">
      <c r="A41" s="26" t="s">
        <v>48</v>
      </c>
      <c r="B41" s="40" t="s">
        <v>24</v>
      </c>
      <c r="C41" s="40" t="s">
        <v>24</v>
      </c>
      <c r="D41" s="40" t="s">
        <v>24</v>
      </c>
      <c r="E41" s="40" t="s">
        <v>24</v>
      </c>
      <c r="F41" s="40" t="s">
        <v>24</v>
      </c>
      <c r="G41" s="40" t="s">
        <v>24</v>
      </c>
      <c r="H41" s="40" t="s">
        <v>24</v>
      </c>
      <c r="I41" s="40" t="s">
        <v>24</v>
      </c>
      <c r="J41" s="40" t="s">
        <v>24</v>
      </c>
      <c r="K41" s="40" t="s">
        <v>24</v>
      </c>
      <c r="L41" s="28"/>
      <c r="M41" s="29"/>
      <c r="Q41" s="30"/>
      <c r="R41" s="30"/>
    </row>
    <row r="42" spans="1:18" ht="12.75">
      <c r="A42" s="26" t="s">
        <v>49</v>
      </c>
      <c r="B42" s="31">
        <v>9676</v>
      </c>
      <c r="C42" s="31">
        <v>3225</v>
      </c>
      <c r="D42" s="31">
        <v>9362</v>
      </c>
      <c r="E42" s="31">
        <f>SUM(B42:D42)</f>
        <v>22263</v>
      </c>
      <c r="F42" s="31" t="s">
        <v>24</v>
      </c>
      <c r="G42" s="31" t="s">
        <v>24</v>
      </c>
      <c r="H42" s="31" t="s">
        <v>24</v>
      </c>
      <c r="I42" s="31" t="s">
        <v>24</v>
      </c>
      <c r="J42" s="31" t="s">
        <v>24</v>
      </c>
      <c r="K42" s="31">
        <v>22263</v>
      </c>
      <c r="L42" s="28"/>
      <c r="M42" s="29"/>
      <c r="Q42" s="30"/>
      <c r="R42" s="30"/>
    </row>
    <row r="43" spans="1:18" ht="12.75">
      <c r="A43" s="26" t="s">
        <v>50</v>
      </c>
      <c r="B43" s="40" t="s">
        <v>24</v>
      </c>
      <c r="C43" s="40" t="s">
        <v>24</v>
      </c>
      <c r="D43" s="40">
        <v>6534</v>
      </c>
      <c r="E43" s="40">
        <f>SUM(B43:D43)</f>
        <v>6534</v>
      </c>
      <c r="F43" s="40" t="s">
        <v>24</v>
      </c>
      <c r="G43" s="40" t="s">
        <v>24</v>
      </c>
      <c r="H43" s="40" t="s">
        <v>24</v>
      </c>
      <c r="I43" s="40" t="s">
        <v>24</v>
      </c>
      <c r="J43" s="40">
        <v>6534</v>
      </c>
      <c r="K43" s="40" t="s">
        <v>24</v>
      </c>
      <c r="L43" s="28"/>
      <c r="M43" s="29"/>
      <c r="Q43" s="30"/>
      <c r="R43" s="30"/>
    </row>
    <row r="44" spans="1:18" ht="12.75">
      <c r="A44" s="26" t="s">
        <v>51</v>
      </c>
      <c r="B44" s="40">
        <v>33</v>
      </c>
      <c r="C44" s="40">
        <v>117</v>
      </c>
      <c r="D44" s="40">
        <v>45</v>
      </c>
      <c r="E44" s="40">
        <f>SUM(B44:D44)</f>
        <v>195</v>
      </c>
      <c r="F44" s="40" t="s">
        <v>24</v>
      </c>
      <c r="G44" s="40" t="s">
        <v>24</v>
      </c>
      <c r="H44" s="40" t="s">
        <v>24</v>
      </c>
      <c r="I44" s="40">
        <v>195</v>
      </c>
      <c r="J44" s="40" t="s">
        <v>24</v>
      </c>
      <c r="K44" s="40" t="s">
        <v>24</v>
      </c>
      <c r="L44" s="28"/>
      <c r="M44" s="29"/>
      <c r="Q44" s="30"/>
      <c r="R44" s="30"/>
    </row>
    <row r="45" spans="1:18" ht="12.75">
      <c r="A45" s="26" t="s">
        <v>52</v>
      </c>
      <c r="B45" s="31" t="s">
        <v>24</v>
      </c>
      <c r="C45" s="31" t="s">
        <v>24</v>
      </c>
      <c r="D45" s="31" t="s">
        <v>24</v>
      </c>
      <c r="E45" s="31" t="s">
        <v>24</v>
      </c>
      <c r="F45" s="31" t="s">
        <v>24</v>
      </c>
      <c r="G45" s="31" t="s">
        <v>24</v>
      </c>
      <c r="H45" s="31" t="s">
        <v>24</v>
      </c>
      <c r="I45" s="31" t="s">
        <v>24</v>
      </c>
      <c r="J45" s="31" t="s">
        <v>24</v>
      </c>
      <c r="K45" s="31" t="s">
        <v>24</v>
      </c>
      <c r="L45" s="28"/>
      <c r="M45" s="29"/>
      <c r="Q45" s="30"/>
      <c r="R45" s="30"/>
    </row>
    <row r="46" spans="1:18" ht="12.75">
      <c r="A46" s="26" t="s">
        <v>53</v>
      </c>
      <c r="B46" s="40" t="s">
        <v>24</v>
      </c>
      <c r="C46" s="40">
        <v>4000</v>
      </c>
      <c r="D46" s="40">
        <v>1550</v>
      </c>
      <c r="E46" s="40">
        <f>SUM(B46:D46)</f>
        <v>5550</v>
      </c>
      <c r="F46" s="40" t="s">
        <v>24</v>
      </c>
      <c r="G46" s="40" t="s">
        <v>24</v>
      </c>
      <c r="H46" s="40" t="s">
        <v>24</v>
      </c>
      <c r="I46" s="40" t="s">
        <v>24</v>
      </c>
      <c r="J46" s="40">
        <v>5550</v>
      </c>
      <c r="K46" s="40" t="s">
        <v>24</v>
      </c>
      <c r="L46" s="28"/>
      <c r="M46" s="29"/>
      <c r="Q46" s="30"/>
      <c r="R46" s="30"/>
    </row>
    <row r="47" spans="1:18" ht="12.75">
      <c r="A47" s="26" t="s">
        <v>54</v>
      </c>
      <c r="B47" s="31" t="s">
        <v>24</v>
      </c>
      <c r="C47" s="31" t="s">
        <v>24</v>
      </c>
      <c r="D47" s="31" t="s">
        <v>24</v>
      </c>
      <c r="E47" s="31" t="s">
        <v>24</v>
      </c>
      <c r="F47" s="31" t="s">
        <v>24</v>
      </c>
      <c r="G47" s="31" t="s">
        <v>24</v>
      </c>
      <c r="H47" s="31" t="s">
        <v>24</v>
      </c>
      <c r="I47" s="31" t="s">
        <v>24</v>
      </c>
      <c r="J47" s="31" t="s">
        <v>24</v>
      </c>
      <c r="K47" s="31" t="s">
        <v>24</v>
      </c>
      <c r="L47" s="28"/>
      <c r="M47" s="29"/>
      <c r="Q47" s="30"/>
      <c r="R47" s="30"/>
    </row>
    <row r="48" spans="1:18" ht="12.75">
      <c r="A48" s="26" t="s">
        <v>55</v>
      </c>
      <c r="B48" s="31" t="s">
        <v>24</v>
      </c>
      <c r="C48" s="31" t="s">
        <v>24</v>
      </c>
      <c r="D48" s="31" t="s">
        <v>24</v>
      </c>
      <c r="E48" s="31" t="s">
        <v>24</v>
      </c>
      <c r="F48" s="31" t="s">
        <v>24</v>
      </c>
      <c r="G48" s="31" t="s">
        <v>24</v>
      </c>
      <c r="H48" s="31" t="s">
        <v>24</v>
      </c>
      <c r="I48" s="31" t="s">
        <v>24</v>
      </c>
      <c r="J48" s="31" t="s">
        <v>24</v>
      </c>
      <c r="K48" s="31" t="s">
        <v>24</v>
      </c>
      <c r="L48" s="28"/>
      <c r="M48" s="29"/>
      <c r="Q48" s="30"/>
      <c r="R48" s="30"/>
    </row>
    <row r="49" spans="1:18" ht="12.75">
      <c r="A49" s="32" t="s">
        <v>56</v>
      </c>
      <c r="B49" s="33">
        <v>9709</v>
      </c>
      <c r="C49" s="33">
        <v>7342</v>
      </c>
      <c r="D49" s="33">
        <v>17491</v>
      </c>
      <c r="E49" s="33">
        <f>SUM(E40:E48)</f>
        <v>34542</v>
      </c>
      <c r="F49" s="33" t="s">
        <v>24</v>
      </c>
      <c r="G49" s="33" t="s">
        <v>24</v>
      </c>
      <c r="H49" s="33" t="s">
        <v>24</v>
      </c>
      <c r="I49" s="33">
        <v>195</v>
      </c>
      <c r="J49" s="33">
        <v>12084</v>
      </c>
      <c r="K49" s="33">
        <v>22263</v>
      </c>
      <c r="L49" s="28"/>
      <c r="M49" s="29"/>
      <c r="Q49" s="30"/>
      <c r="R49" s="30"/>
    </row>
    <row r="50" spans="1:13" ht="12.75">
      <c r="A50" s="26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28"/>
      <c r="M50" s="29"/>
    </row>
    <row r="51" spans="1:13" ht="12.75">
      <c r="A51" s="39" t="s">
        <v>57</v>
      </c>
      <c r="B51" s="33" t="s">
        <v>24</v>
      </c>
      <c r="C51" s="33" t="s">
        <v>24</v>
      </c>
      <c r="D51" s="33" t="s">
        <v>24</v>
      </c>
      <c r="E51" s="33" t="s">
        <v>24</v>
      </c>
      <c r="F51" s="33" t="s">
        <v>24</v>
      </c>
      <c r="G51" s="33" t="s">
        <v>24</v>
      </c>
      <c r="H51" s="33" t="s">
        <v>24</v>
      </c>
      <c r="I51" s="33" t="s">
        <v>24</v>
      </c>
      <c r="J51" s="33" t="s">
        <v>24</v>
      </c>
      <c r="K51" s="33" t="s">
        <v>24</v>
      </c>
      <c r="L51" s="28"/>
      <c r="M51" s="29"/>
    </row>
    <row r="52" spans="1:13" ht="12.75">
      <c r="A52" s="26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28"/>
      <c r="M52" s="29"/>
    </row>
    <row r="53" spans="1:18" ht="12.75">
      <c r="A53" s="26" t="s">
        <v>58</v>
      </c>
      <c r="B53" s="31">
        <v>18299</v>
      </c>
      <c r="C53" s="31">
        <v>112378</v>
      </c>
      <c r="D53" s="31">
        <v>238807</v>
      </c>
      <c r="E53" s="31">
        <f>SUM(B53:D53)</f>
        <v>369484</v>
      </c>
      <c r="F53" s="31">
        <v>110</v>
      </c>
      <c r="G53" s="31">
        <v>170</v>
      </c>
      <c r="H53" s="31">
        <v>50</v>
      </c>
      <c r="I53" s="31">
        <v>154229</v>
      </c>
      <c r="J53" s="31" t="s">
        <v>24</v>
      </c>
      <c r="K53" s="31">
        <v>214925</v>
      </c>
      <c r="L53" s="28"/>
      <c r="M53" s="29"/>
      <c r="Q53" s="30"/>
      <c r="R53" s="30"/>
    </row>
    <row r="54" spans="1:12" ht="12.75">
      <c r="A54" s="26" t="s">
        <v>59</v>
      </c>
      <c r="B54" s="31">
        <v>4850</v>
      </c>
      <c r="C54" s="31" t="s">
        <v>24</v>
      </c>
      <c r="D54" s="31" t="s">
        <v>24</v>
      </c>
      <c r="E54" s="31">
        <f>SUM(B54:D54)</f>
        <v>4850</v>
      </c>
      <c r="F54" s="31">
        <v>450</v>
      </c>
      <c r="G54" s="31">
        <v>1600</v>
      </c>
      <c r="H54" s="31">
        <v>400</v>
      </c>
      <c r="I54" s="31">
        <v>2400</v>
      </c>
      <c r="J54" s="31" t="s">
        <v>24</v>
      </c>
      <c r="K54" s="31" t="s">
        <v>24</v>
      </c>
      <c r="L54" s="28"/>
    </row>
    <row r="55" spans="1:12" ht="12.75">
      <c r="A55" s="26" t="s">
        <v>60</v>
      </c>
      <c r="B55" s="31">
        <v>6679</v>
      </c>
      <c r="C55" s="31" t="s">
        <v>24</v>
      </c>
      <c r="D55" s="31" t="s">
        <v>24</v>
      </c>
      <c r="E55" s="31">
        <f>SUM(B55:D55)</f>
        <v>6679</v>
      </c>
      <c r="F55" s="31">
        <v>6679</v>
      </c>
      <c r="G55" s="31" t="s">
        <v>24</v>
      </c>
      <c r="H55" s="31" t="s">
        <v>24</v>
      </c>
      <c r="I55" s="31" t="s">
        <v>24</v>
      </c>
      <c r="J55" s="31" t="s">
        <v>24</v>
      </c>
      <c r="K55" s="31" t="s">
        <v>24</v>
      </c>
      <c r="L55" s="28"/>
    </row>
    <row r="56" spans="1:12" ht="12.75">
      <c r="A56" s="26" t="s">
        <v>61</v>
      </c>
      <c r="B56" s="31" t="s">
        <v>24</v>
      </c>
      <c r="C56" s="31" t="s">
        <v>24</v>
      </c>
      <c r="D56" s="31" t="s">
        <v>24</v>
      </c>
      <c r="E56" s="31" t="s">
        <v>24</v>
      </c>
      <c r="F56" s="31" t="s">
        <v>24</v>
      </c>
      <c r="G56" s="31" t="s">
        <v>24</v>
      </c>
      <c r="H56" s="31" t="s">
        <v>24</v>
      </c>
      <c r="I56" s="31" t="s">
        <v>24</v>
      </c>
      <c r="J56" s="31" t="s">
        <v>24</v>
      </c>
      <c r="K56" s="31" t="s">
        <v>24</v>
      </c>
      <c r="L56" s="28"/>
    </row>
    <row r="57" spans="1:12" ht="12.75">
      <c r="A57" s="26" t="s">
        <v>62</v>
      </c>
      <c r="B57" s="31">
        <v>28471</v>
      </c>
      <c r="C57" s="31" t="s">
        <v>24</v>
      </c>
      <c r="D57" s="31" t="s">
        <v>24</v>
      </c>
      <c r="E57" s="31">
        <f>SUM(B57:D57)</f>
        <v>28471</v>
      </c>
      <c r="F57" s="31" t="s">
        <v>24</v>
      </c>
      <c r="G57" s="31" t="s">
        <v>24</v>
      </c>
      <c r="H57" s="31">
        <v>14936</v>
      </c>
      <c r="I57" s="31">
        <v>13535</v>
      </c>
      <c r="J57" s="31" t="s">
        <v>24</v>
      </c>
      <c r="K57" s="31" t="s">
        <v>24</v>
      </c>
      <c r="L57" s="28"/>
    </row>
    <row r="58" spans="1:12" ht="12.75">
      <c r="A58" s="32" t="s">
        <v>63</v>
      </c>
      <c r="B58" s="33">
        <v>58299</v>
      </c>
      <c r="C58" s="33">
        <v>112378</v>
      </c>
      <c r="D58" s="33">
        <v>238807</v>
      </c>
      <c r="E58" s="33">
        <f>SUM(E53:E57)</f>
        <v>409484</v>
      </c>
      <c r="F58" s="33">
        <v>7239</v>
      </c>
      <c r="G58" s="33">
        <v>1770</v>
      </c>
      <c r="H58" s="33">
        <v>15386</v>
      </c>
      <c r="I58" s="33">
        <v>170164</v>
      </c>
      <c r="J58" s="33" t="s">
        <v>24</v>
      </c>
      <c r="K58" s="33">
        <v>214925</v>
      </c>
      <c r="L58" s="28"/>
    </row>
    <row r="59" spans="1:12" ht="12.75">
      <c r="A59" s="26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28"/>
    </row>
    <row r="60" spans="1:12" ht="12.75">
      <c r="A60" s="26" t="s">
        <v>64</v>
      </c>
      <c r="B60" s="31" t="s">
        <v>24</v>
      </c>
      <c r="C60" s="31" t="s">
        <v>24</v>
      </c>
      <c r="D60" s="31" t="s">
        <v>24</v>
      </c>
      <c r="E60" s="31" t="s">
        <v>24</v>
      </c>
      <c r="F60" s="31" t="s">
        <v>24</v>
      </c>
      <c r="G60" s="31" t="s">
        <v>24</v>
      </c>
      <c r="H60" s="31" t="s">
        <v>24</v>
      </c>
      <c r="I60" s="31" t="s">
        <v>24</v>
      </c>
      <c r="J60" s="31" t="s">
        <v>24</v>
      </c>
      <c r="K60" s="31" t="s">
        <v>24</v>
      </c>
      <c r="L60" s="28"/>
    </row>
    <row r="61" spans="1:12" ht="12.75">
      <c r="A61" s="26" t="s">
        <v>65</v>
      </c>
      <c r="B61" s="31" t="s">
        <v>24</v>
      </c>
      <c r="C61" s="31" t="s">
        <v>24</v>
      </c>
      <c r="D61" s="31" t="s">
        <v>24</v>
      </c>
      <c r="E61" s="31" t="s">
        <v>24</v>
      </c>
      <c r="F61" s="31" t="s">
        <v>24</v>
      </c>
      <c r="G61" s="31" t="s">
        <v>24</v>
      </c>
      <c r="H61" s="31" t="s">
        <v>24</v>
      </c>
      <c r="I61" s="31" t="s">
        <v>24</v>
      </c>
      <c r="J61" s="31" t="s">
        <v>24</v>
      </c>
      <c r="K61" s="31" t="s">
        <v>24</v>
      </c>
      <c r="L61" s="28"/>
    </row>
    <row r="62" spans="1:12" ht="12.75">
      <c r="A62" s="26" t="s">
        <v>66</v>
      </c>
      <c r="B62" s="31">
        <v>12968</v>
      </c>
      <c r="C62" s="31">
        <v>26900</v>
      </c>
      <c r="D62" s="31" t="s">
        <v>24</v>
      </c>
      <c r="E62" s="31">
        <f>SUM(B62:D62)</f>
        <v>39868</v>
      </c>
      <c r="F62" s="31" t="s">
        <v>24</v>
      </c>
      <c r="G62" s="31" t="s">
        <v>24</v>
      </c>
      <c r="H62" s="31" t="s">
        <v>24</v>
      </c>
      <c r="I62" s="31">
        <v>4000</v>
      </c>
      <c r="J62" s="31">
        <v>35868</v>
      </c>
      <c r="K62" s="31" t="s">
        <v>24</v>
      </c>
      <c r="L62" s="28"/>
    </row>
    <row r="63" spans="1:12" ht="12.75">
      <c r="A63" s="32" t="s">
        <v>67</v>
      </c>
      <c r="B63" s="33">
        <v>12968</v>
      </c>
      <c r="C63" s="33">
        <v>26900</v>
      </c>
      <c r="D63" s="33" t="s">
        <v>24</v>
      </c>
      <c r="E63" s="33">
        <f>SUM(E60:E62)</f>
        <v>39868</v>
      </c>
      <c r="F63" s="33" t="s">
        <v>24</v>
      </c>
      <c r="G63" s="33" t="s">
        <v>24</v>
      </c>
      <c r="H63" s="33" t="s">
        <v>24</v>
      </c>
      <c r="I63" s="33">
        <v>4000</v>
      </c>
      <c r="J63" s="33">
        <v>35868</v>
      </c>
      <c r="K63" s="33" t="s">
        <v>24</v>
      </c>
      <c r="L63" s="28"/>
    </row>
    <row r="64" spans="1:12" ht="12.75">
      <c r="A64" s="26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28"/>
    </row>
    <row r="65" spans="1:12" ht="12.75">
      <c r="A65" s="32" t="s">
        <v>68</v>
      </c>
      <c r="B65" s="33">
        <v>6110</v>
      </c>
      <c r="C65" s="33" t="s">
        <v>24</v>
      </c>
      <c r="D65" s="33" t="s">
        <v>24</v>
      </c>
      <c r="E65" s="33">
        <f>SUM(B65:D65)</f>
        <v>6110</v>
      </c>
      <c r="F65" s="33" t="s">
        <v>24</v>
      </c>
      <c r="G65" s="33" t="s">
        <v>24</v>
      </c>
      <c r="H65" s="33" t="s">
        <v>24</v>
      </c>
      <c r="I65" s="33" t="s">
        <v>24</v>
      </c>
      <c r="J65" s="33">
        <v>6110</v>
      </c>
      <c r="K65" s="33" t="s">
        <v>24</v>
      </c>
      <c r="L65" s="28"/>
    </row>
    <row r="66" spans="1:12" ht="12.75">
      <c r="A66" s="26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28"/>
    </row>
    <row r="67" spans="1:12" ht="12.75">
      <c r="A67" s="26" t="s">
        <v>69</v>
      </c>
      <c r="B67" s="31" t="s">
        <v>24</v>
      </c>
      <c r="C67" s="31" t="s">
        <v>24</v>
      </c>
      <c r="D67" s="31" t="s">
        <v>24</v>
      </c>
      <c r="E67" s="31" t="s">
        <v>24</v>
      </c>
      <c r="F67" s="31" t="s">
        <v>24</v>
      </c>
      <c r="G67" s="31" t="s">
        <v>24</v>
      </c>
      <c r="H67" s="31" t="s">
        <v>24</v>
      </c>
      <c r="I67" s="31" t="s">
        <v>24</v>
      </c>
      <c r="J67" s="31" t="s">
        <v>24</v>
      </c>
      <c r="K67" s="31" t="s">
        <v>24</v>
      </c>
      <c r="L67" s="28"/>
    </row>
    <row r="68" spans="1:12" ht="12.75">
      <c r="A68" s="26" t="s">
        <v>70</v>
      </c>
      <c r="B68" s="31" t="s">
        <v>24</v>
      </c>
      <c r="C68" s="31" t="s">
        <v>24</v>
      </c>
      <c r="D68" s="31" t="s">
        <v>24</v>
      </c>
      <c r="E68" s="31" t="s">
        <v>24</v>
      </c>
      <c r="F68" s="31" t="s">
        <v>24</v>
      </c>
      <c r="G68" s="31" t="s">
        <v>24</v>
      </c>
      <c r="H68" s="31" t="s">
        <v>24</v>
      </c>
      <c r="I68" s="31" t="s">
        <v>24</v>
      </c>
      <c r="J68" s="31" t="s">
        <v>24</v>
      </c>
      <c r="K68" s="31" t="s">
        <v>24</v>
      </c>
      <c r="L68" s="28"/>
    </row>
    <row r="69" spans="1:12" ht="12.75">
      <c r="A69" s="39" t="s">
        <v>71</v>
      </c>
      <c r="B69" s="33" t="s">
        <v>24</v>
      </c>
      <c r="C69" s="33" t="s">
        <v>24</v>
      </c>
      <c r="D69" s="33" t="s">
        <v>24</v>
      </c>
      <c r="E69" s="33" t="s">
        <v>24</v>
      </c>
      <c r="F69" s="33" t="s">
        <v>24</v>
      </c>
      <c r="G69" s="33" t="s">
        <v>24</v>
      </c>
      <c r="H69" s="33" t="s">
        <v>24</v>
      </c>
      <c r="I69" s="33" t="s">
        <v>24</v>
      </c>
      <c r="J69" s="33" t="s">
        <v>24</v>
      </c>
      <c r="K69" s="33" t="s">
        <v>24</v>
      </c>
      <c r="L69" s="28"/>
    </row>
    <row r="70" spans="1:12" ht="12.75">
      <c r="A70" s="26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28"/>
    </row>
    <row r="71" spans="1:12" ht="12.75">
      <c r="A71" s="26" t="s">
        <v>72</v>
      </c>
      <c r="B71" s="40" t="s">
        <v>24</v>
      </c>
      <c r="C71" s="40" t="s">
        <v>24</v>
      </c>
      <c r="D71" s="40" t="s">
        <v>24</v>
      </c>
      <c r="E71" s="40" t="s">
        <v>24</v>
      </c>
      <c r="F71" s="40" t="s">
        <v>24</v>
      </c>
      <c r="G71" s="40" t="s">
        <v>24</v>
      </c>
      <c r="H71" s="40" t="s">
        <v>24</v>
      </c>
      <c r="I71" s="40" t="s">
        <v>24</v>
      </c>
      <c r="J71" s="40" t="s">
        <v>24</v>
      </c>
      <c r="K71" s="40" t="s">
        <v>24</v>
      </c>
      <c r="L71" s="28"/>
    </row>
    <row r="72" spans="1:12" ht="12.75">
      <c r="A72" s="26" t="s">
        <v>73</v>
      </c>
      <c r="B72" s="31">
        <v>97475</v>
      </c>
      <c r="C72" s="31" t="s">
        <v>24</v>
      </c>
      <c r="D72" s="31" t="s">
        <v>24</v>
      </c>
      <c r="E72" s="31">
        <f>SUM(B72:D72)</f>
        <v>97475</v>
      </c>
      <c r="F72" s="31" t="s">
        <v>24</v>
      </c>
      <c r="G72" s="31" t="s">
        <v>24</v>
      </c>
      <c r="H72" s="31" t="s">
        <v>24</v>
      </c>
      <c r="I72" s="31">
        <v>2475</v>
      </c>
      <c r="J72" s="31" t="s">
        <v>24</v>
      </c>
      <c r="K72" s="31">
        <v>95000</v>
      </c>
      <c r="L72" s="28"/>
    </row>
    <row r="73" spans="1:12" ht="12.75">
      <c r="A73" s="26" t="s">
        <v>74</v>
      </c>
      <c r="B73" s="31" t="s">
        <v>24</v>
      </c>
      <c r="C73" s="31" t="s">
        <v>24</v>
      </c>
      <c r="D73" s="31" t="s">
        <v>24</v>
      </c>
      <c r="E73" s="31" t="s">
        <v>24</v>
      </c>
      <c r="F73" s="31" t="s">
        <v>24</v>
      </c>
      <c r="G73" s="31" t="s">
        <v>24</v>
      </c>
      <c r="H73" s="31" t="s">
        <v>24</v>
      </c>
      <c r="I73" s="31" t="s">
        <v>24</v>
      </c>
      <c r="J73" s="31" t="s">
        <v>24</v>
      </c>
      <c r="K73" s="31" t="s">
        <v>24</v>
      </c>
      <c r="L73" s="28"/>
    </row>
    <row r="74" spans="1:12" ht="12.75">
      <c r="A74" s="26" t="s">
        <v>75</v>
      </c>
      <c r="B74" s="31" t="s">
        <v>24</v>
      </c>
      <c r="C74" s="31" t="s">
        <v>24</v>
      </c>
      <c r="D74" s="31" t="s">
        <v>24</v>
      </c>
      <c r="E74" s="31" t="s">
        <v>24</v>
      </c>
      <c r="F74" s="31" t="s">
        <v>24</v>
      </c>
      <c r="G74" s="31" t="s">
        <v>24</v>
      </c>
      <c r="H74" s="31" t="s">
        <v>24</v>
      </c>
      <c r="I74" s="31" t="s">
        <v>24</v>
      </c>
      <c r="J74" s="31" t="s">
        <v>24</v>
      </c>
      <c r="K74" s="31" t="s">
        <v>24</v>
      </c>
      <c r="L74" s="28"/>
    </row>
    <row r="75" spans="1:12" ht="12.75">
      <c r="A75" s="26" t="s">
        <v>76</v>
      </c>
      <c r="B75" s="31" t="s">
        <v>24</v>
      </c>
      <c r="C75" s="31" t="s">
        <v>24</v>
      </c>
      <c r="D75" s="31" t="s">
        <v>24</v>
      </c>
      <c r="E75" s="31" t="s">
        <v>24</v>
      </c>
      <c r="F75" s="31" t="s">
        <v>24</v>
      </c>
      <c r="G75" s="31" t="s">
        <v>24</v>
      </c>
      <c r="H75" s="31" t="s">
        <v>24</v>
      </c>
      <c r="I75" s="31" t="s">
        <v>24</v>
      </c>
      <c r="J75" s="31" t="s">
        <v>24</v>
      </c>
      <c r="K75" s="31" t="s">
        <v>24</v>
      </c>
      <c r="L75" s="28"/>
    </row>
    <row r="76" spans="1:12" ht="12.75">
      <c r="A76" s="26" t="s">
        <v>77</v>
      </c>
      <c r="B76" s="31" t="s">
        <v>24</v>
      </c>
      <c r="C76" s="31" t="s">
        <v>24</v>
      </c>
      <c r="D76" s="31" t="s">
        <v>24</v>
      </c>
      <c r="E76" s="31" t="s">
        <v>24</v>
      </c>
      <c r="F76" s="31" t="s">
        <v>24</v>
      </c>
      <c r="G76" s="31" t="s">
        <v>24</v>
      </c>
      <c r="H76" s="31" t="s">
        <v>24</v>
      </c>
      <c r="I76" s="31" t="s">
        <v>24</v>
      </c>
      <c r="J76" s="31" t="s">
        <v>24</v>
      </c>
      <c r="K76" s="31" t="s">
        <v>24</v>
      </c>
      <c r="L76" s="28"/>
    </row>
    <row r="77" spans="1:12" ht="12.75">
      <c r="A77" s="26" t="s">
        <v>78</v>
      </c>
      <c r="B77" s="31">
        <v>1549</v>
      </c>
      <c r="C77" s="31" t="s">
        <v>24</v>
      </c>
      <c r="D77" s="31" t="s">
        <v>24</v>
      </c>
      <c r="E77" s="31">
        <f>SUM(B77:D77)</f>
        <v>1549</v>
      </c>
      <c r="F77" s="31" t="s">
        <v>24</v>
      </c>
      <c r="G77" s="31" t="s">
        <v>24</v>
      </c>
      <c r="H77" s="31" t="s">
        <v>24</v>
      </c>
      <c r="I77" s="31" t="s">
        <v>24</v>
      </c>
      <c r="J77" s="31" t="s">
        <v>24</v>
      </c>
      <c r="K77" s="31">
        <v>1549</v>
      </c>
      <c r="L77" s="28"/>
    </row>
    <row r="78" spans="1:12" ht="12.75">
      <c r="A78" s="26" t="s">
        <v>79</v>
      </c>
      <c r="B78" s="31" t="s">
        <v>24</v>
      </c>
      <c r="C78" s="31" t="s">
        <v>24</v>
      </c>
      <c r="D78" s="31" t="s">
        <v>24</v>
      </c>
      <c r="E78" s="31" t="s">
        <v>24</v>
      </c>
      <c r="F78" s="31" t="s">
        <v>24</v>
      </c>
      <c r="G78" s="31" t="s">
        <v>24</v>
      </c>
      <c r="H78" s="31" t="s">
        <v>24</v>
      </c>
      <c r="I78" s="31" t="s">
        <v>24</v>
      </c>
      <c r="J78" s="31" t="s">
        <v>24</v>
      </c>
      <c r="K78" s="31" t="s">
        <v>24</v>
      </c>
      <c r="L78" s="28"/>
    </row>
    <row r="79" spans="1:12" ht="12.75">
      <c r="A79" s="32" t="s">
        <v>80</v>
      </c>
      <c r="B79" s="33">
        <v>99024</v>
      </c>
      <c r="C79" s="33" t="s">
        <v>24</v>
      </c>
      <c r="D79" s="33" t="s">
        <v>24</v>
      </c>
      <c r="E79" s="33">
        <f>SUM(E71:E78)</f>
        <v>99024</v>
      </c>
      <c r="F79" s="33" t="s">
        <v>24</v>
      </c>
      <c r="G79" s="33" t="s">
        <v>24</v>
      </c>
      <c r="H79" s="33" t="s">
        <v>24</v>
      </c>
      <c r="I79" s="33">
        <v>2475</v>
      </c>
      <c r="J79" s="33" t="s">
        <v>24</v>
      </c>
      <c r="K79" s="33">
        <v>96549</v>
      </c>
      <c r="L79" s="28"/>
    </row>
    <row r="80" spans="1:12" ht="12.75">
      <c r="A80" s="26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28"/>
    </row>
    <row r="81" spans="1:12" ht="12.75">
      <c r="A81" s="26" t="s">
        <v>81</v>
      </c>
      <c r="B81" s="31" t="s">
        <v>24</v>
      </c>
      <c r="C81" s="31" t="s">
        <v>24</v>
      </c>
      <c r="D81" s="31" t="s">
        <v>24</v>
      </c>
      <c r="E81" s="31" t="s">
        <v>24</v>
      </c>
      <c r="F81" s="31" t="s">
        <v>24</v>
      </c>
      <c r="G81" s="31" t="s">
        <v>24</v>
      </c>
      <c r="H81" s="31" t="s">
        <v>24</v>
      </c>
      <c r="I81" s="31" t="s">
        <v>24</v>
      </c>
      <c r="J81" s="31" t="s">
        <v>24</v>
      </c>
      <c r="K81" s="31" t="s">
        <v>24</v>
      </c>
      <c r="L81" s="28"/>
    </row>
    <row r="82" spans="1:12" ht="12.75">
      <c r="A82" s="26" t="s">
        <v>82</v>
      </c>
      <c r="B82" s="31" t="s">
        <v>24</v>
      </c>
      <c r="C82" s="31" t="s">
        <v>24</v>
      </c>
      <c r="D82" s="31" t="s">
        <v>24</v>
      </c>
      <c r="E82" s="31" t="s">
        <v>24</v>
      </c>
      <c r="F82" s="31" t="s">
        <v>24</v>
      </c>
      <c r="G82" s="31" t="s">
        <v>24</v>
      </c>
      <c r="H82" s="31" t="s">
        <v>24</v>
      </c>
      <c r="I82" s="31" t="s">
        <v>24</v>
      </c>
      <c r="J82" s="31" t="s">
        <v>24</v>
      </c>
      <c r="K82" s="31" t="s">
        <v>24</v>
      </c>
      <c r="L82" s="28"/>
    </row>
    <row r="83" spans="1:12" ht="12.75">
      <c r="A83" s="39" t="s">
        <v>83</v>
      </c>
      <c r="B83" s="33" t="s">
        <v>24</v>
      </c>
      <c r="C83" s="33" t="s">
        <v>24</v>
      </c>
      <c r="D83" s="33" t="s">
        <v>24</v>
      </c>
      <c r="E83" s="33" t="s">
        <v>24</v>
      </c>
      <c r="F83" s="33" t="s">
        <v>24</v>
      </c>
      <c r="G83" s="33" t="s">
        <v>24</v>
      </c>
      <c r="H83" s="33" t="s">
        <v>24</v>
      </c>
      <c r="I83" s="33" t="s">
        <v>24</v>
      </c>
      <c r="J83" s="33" t="s">
        <v>24</v>
      </c>
      <c r="K83" s="33" t="s">
        <v>24</v>
      </c>
      <c r="L83" s="28"/>
    </row>
    <row r="84" spans="1:12" ht="12.75">
      <c r="A84" s="26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28"/>
    </row>
    <row r="85" spans="1:12" ht="13.5" thickBot="1">
      <c r="A85" s="41" t="s">
        <v>84</v>
      </c>
      <c r="B85" s="42">
        <f aca="true" t="shared" si="0" ref="B85:K85">SUM(B12,B14,B16,B21,B23,B25,B30,B36,B38,B49,B51,B58,B63,B65,B69,B79,B83)</f>
        <v>487638</v>
      </c>
      <c r="C85" s="42">
        <f t="shared" si="0"/>
        <v>601957</v>
      </c>
      <c r="D85" s="42">
        <f t="shared" si="0"/>
        <v>261357</v>
      </c>
      <c r="E85" s="42">
        <f t="shared" si="0"/>
        <v>1350952</v>
      </c>
      <c r="F85" s="42">
        <f t="shared" si="0"/>
        <v>9320</v>
      </c>
      <c r="G85" s="42">
        <f t="shared" si="0"/>
        <v>26277</v>
      </c>
      <c r="H85" s="42">
        <f t="shared" si="0"/>
        <v>49505</v>
      </c>
      <c r="I85" s="42">
        <f t="shared" si="0"/>
        <v>253984</v>
      </c>
      <c r="J85" s="42">
        <f t="shared" si="0"/>
        <v>181864</v>
      </c>
      <c r="K85" s="42">
        <f t="shared" si="0"/>
        <v>830002</v>
      </c>
      <c r="L85" s="28"/>
    </row>
  </sheetData>
  <mergeCells count="4">
    <mergeCell ref="B5:E5"/>
    <mergeCell ref="B6:B7"/>
    <mergeCell ref="C6:C7"/>
    <mergeCell ref="E6:E7"/>
  </mergeCells>
  <printOptions horizontalCentered="1"/>
  <pageMargins left="0.75" right="0.75" top="0.5905511811023623" bottom="1" header="0" footer="0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pcoello</dc:creator>
  <cp:keywords/>
  <dc:description/>
  <cp:lastModifiedBy>pcoello</cp:lastModifiedBy>
  <dcterms:created xsi:type="dcterms:W3CDTF">2003-07-03T10:21:08Z</dcterms:created>
  <dcterms:modified xsi:type="dcterms:W3CDTF">2003-07-03T10:21:17Z</dcterms:modified>
  <cp:category/>
  <cp:version/>
  <cp:contentType/>
  <cp:contentStatus/>
</cp:coreProperties>
</file>