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180" windowHeight="5010" activeTab="0"/>
  </bookViews>
  <sheets>
    <sheet name="23.7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<sst xmlns="http://schemas.openxmlformats.org/spreadsheetml/2006/main" count="28" uniqueCount="22">
  <si>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</si>
  <si>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</si>
  <si>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</si>
  <si>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</si>
  <si>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</si>
  <si>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</si>
  <si>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 xml:space="preserve">   Terneras</t>
  </si>
  <si>
    <t xml:space="preserve">   Añojos</t>
  </si>
  <si>
    <t xml:space="preserve">   Menor</t>
  </si>
  <si>
    <t xml:space="preserve">   Mayor</t>
  </si>
  <si>
    <t xml:space="preserve">   Total</t>
  </si>
  <si>
    <t>Cueros sangre de equino</t>
  </si>
  <si>
    <t xml:space="preserve">   Sacrificios controlados</t>
  </si>
  <si>
    <t>Pieles sin lana y secas de ovino</t>
  </si>
  <si>
    <t xml:space="preserve">   Lechales</t>
  </si>
  <si>
    <t xml:space="preserve">   Corderos</t>
  </si>
  <si>
    <t>Pieles secas de caprino</t>
  </si>
  <si>
    <t xml:space="preserve">   Cabritos</t>
  </si>
  <si>
    <t xml:space="preserve">   Chivos</t>
  </si>
  <si>
    <t>–</t>
  </si>
  <si>
    <t>LANA Y PIELES</t>
  </si>
  <si>
    <t xml:space="preserve"> 23.7.  CUEROS Y PIELES: Producción en los últimos años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</si>
</sst>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0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76" fontId="0" fillId="2" borderId="2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172" fontId="0" fillId="2" borderId="2" xfId="0" applyNumberFormat="1" applyFont="1" applyFill="1" applyBorder="1" applyAlignment="1">
      <alignment horizontal="right"/>
    </xf>
    <xf numFmtId="172" fontId="1" fillId="2" borderId="10" xfId="0" applyNumberFormat="1" applyFont="1" applyFill="1" applyBorder="1" applyAlignment="1">
      <alignment horizontal="right"/>
    </xf>
    <xf numFmtId="176" fontId="1" fillId="2" borderId="10" xfId="0" applyNumberFormat="1" applyFont="1" applyFill="1" applyBorder="1" applyAlignment="1" quotePrefix="1">
      <alignment horizontal="right"/>
    </xf>
    <xf numFmtId="172" fontId="0" fillId="2" borderId="10" xfId="0" applyNumberFormat="1" applyFont="1" applyFill="1" applyBorder="1" applyAlignment="1">
      <alignment horizontal="right"/>
    </xf>
    <xf numFmtId="176" fontId="0" fillId="2" borderId="10" xfId="0" applyNumberFormat="1" applyFont="1" applyFill="1" applyBorder="1" applyAlignment="1">
      <alignment horizontal="right"/>
    </xf>
    <xf numFmtId="172" fontId="1" fillId="2" borderId="11" xfId="0" applyNumberFormat="1" applyFont="1" applyFill="1" applyBorder="1" applyAlignment="1">
      <alignment horizontal="right"/>
    </xf>
    <xf numFmtId="176" fontId="1" fillId="2" borderId="11" xfId="0" applyNumberFormat="1" applyFont="1" applyFill="1" applyBorder="1" applyAlignment="1" quotePrefix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se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J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7.7109375" style="1" customWidth="1"/>
    <col min="2" max="8" width="12.7109375" style="1" customWidth="1"/>
    <col min="9" max="16384" width="11.421875" style="1" customWidth="1"/>
  </cols>
  <sheetData>
    <row r="1" spans="1:8" s="10" customFormat="1" ht="18">
      <c r="A1" s="28" t="s">
        <v>20</v>
      </c>
      <c r="B1" s="28"/>
      <c r="C1" s="28"/>
      <c r="D1" s="28"/>
      <c r="E1" s="28"/>
      <c r="F1" s="28"/>
      <c r="G1" s="28"/>
      <c r="H1" s="28"/>
    </row>
    <row r="3" spans="1:10" ht="15">
      <c r="A3" s="29" t="s">
        <v>21</v>
      </c>
      <c r="B3" s="29"/>
      <c r="C3" s="29"/>
      <c r="D3" s="29"/>
      <c r="E3" s="29"/>
      <c r="F3" s="29"/>
      <c r="G3" s="29"/>
      <c r="H3" s="29"/>
      <c r="I3" s="11"/>
      <c r="J3" s="11"/>
    </row>
    <row r="4" spans="1:10" ht="14.25">
      <c r="A4" s="12"/>
      <c r="B4" s="12"/>
      <c r="C4" s="12"/>
      <c r="D4" s="12"/>
      <c r="E4" s="12"/>
      <c r="F4" s="12"/>
      <c r="G4" s="12"/>
      <c r="H4" s="12"/>
      <c r="I4" s="13"/>
      <c r="J4" s="11"/>
    </row>
    <row r="5" spans="1:9" ht="12.75">
      <c r="A5" s="5"/>
      <c r="B5" s="26" t="s">
        <v>0</v>
      </c>
      <c r="C5" s="26"/>
      <c r="D5" s="27"/>
      <c r="E5" s="4" t="s">
        <v>1</v>
      </c>
      <c r="F5" s="25" t="s">
        <v>2</v>
      </c>
      <c r="G5" s="26"/>
      <c r="H5" s="26"/>
      <c r="I5" s="2"/>
    </row>
    <row r="6" spans="1:9" ht="13.5" thickBot="1">
      <c r="A6" s="7" t="s">
        <v>3</v>
      </c>
      <c r="B6" s="9">
        <v>1996</v>
      </c>
      <c r="C6" s="9">
        <v>1997</v>
      </c>
      <c r="D6" s="9">
        <v>1998</v>
      </c>
      <c r="E6" s="4" t="s">
        <v>4</v>
      </c>
      <c r="F6" s="9">
        <v>1996</v>
      </c>
      <c r="G6" s="9">
        <v>1997</v>
      </c>
      <c r="H6" s="9">
        <v>1998</v>
      </c>
      <c r="I6" s="2"/>
    </row>
    <row r="7" spans="1:9" ht="12.75">
      <c r="A7" s="14" t="s">
        <v>5</v>
      </c>
      <c r="B7" s="17"/>
      <c r="C7" s="17"/>
      <c r="D7" s="17"/>
      <c r="E7" s="17"/>
      <c r="F7" s="17"/>
      <c r="G7" s="17"/>
      <c r="H7" s="17"/>
      <c r="I7" s="2"/>
    </row>
    <row r="8" spans="1:9" ht="12.75">
      <c r="A8" s="5" t="s">
        <v>6</v>
      </c>
      <c r="B8" s="18">
        <v>1071632</v>
      </c>
      <c r="C8" s="18">
        <v>1101752</v>
      </c>
      <c r="D8" s="18">
        <v>1191213</v>
      </c>
      <c r="E8" s="16">
        <v>10</v>
      </c>
      <c r="F8" s="18">
        <f aca="true" t="shared" si="0" ref="F8:H11">$E8*B8/1000</f>
        <v>10716.32</v>
      </c>
      <c r="G8" s="18">
        <f t="shared" si="0"/>
        <v>11017.52</v>
      </c>
      <c r="H8" s="18">
        <f t="shared" si="0"/>
        <v>11912.13</v>
      </c>
      <c r="I8" s="2"/>
    </row>
    <row r="9" spans="1:9" ht="12.75">
      <c r="A9" s="5" t="s">
        <v>7</v>
      </c>
      <c r="B9" s="18">
        <v>661536</v>
      </c>
      <c r="C9" s="18">
        <v>680130</v>
      </c>
      <c r="D9" s="18">
        <v>735356</v>
      </c>
      <c r="E9" s="16">
        <v>31</v>
      </c>
      <c r="F9" s="18">
        <f t="shared" si="0"/>
        <v>20507.616</v>
      </c>
      <c r="G9" s="18">
        <f t="shared" si="0"/>
        <v>21084.03</v>
      </c>
      <c r="H9" s="18">
        <f t="shared" si="0"/>
        <v>22796.036</v>
      </c>
      <c r="I9" s="2"/>
    </row>
    <row r="10" spans="1:9" ht="12.75">
      <c r="A10" s="5" t="s">
        <v>8</v>
      </c>
      <c r="B10" s="18">
        <v>123267</v>
      </c>
      <c r="C10" s="18">
        <v>126732</v>
      </c>
      <c r="D10" s="18">
        <v>137023</v>
      </c>
      <c r="E10" s="16">
        <v>20</v>
      </c>
      <c r="F10" s="18">
        <f t="shared" si="0"/>
        <v>2465.34</v>
      </c>
      <c r="G10" s="18">
        <f t="shared" si="0"/>
        <v>2534.64</v>
      </c>
      <c r="H10" s="18">
        <f t="shared" si="0"/>
        <v>2740.46</v>
      </c>
      <c r="I10" s="2"/>
    </row>
    <row r="11" spans="1:9" ht="12.75">
      <c r="A11" s="5" t="s">
        <v>9</v>
      </c>
      <c r="B11" s="18">
        <v>413015</v>
      </c>
      <c r="C11" s="18">
        <v>424623</v>
      </c>
      <c r="D11" s="18">
        <v>459102</v>
      </c>
      <c r="E11" s="16">
        <v>30</v>
      </c>
      <c r="F11" s="18">
        <f t="shared" si="0"/>
        <v>12390.45</v>
      </c>
      <c r="G11" s="18">
        <f t="shared" si="0"/>
        <v>12738.69</v>
      </c>
      <c r="H11" s="18">
        <f t="shared" si="0"/>
        <v>13773.06</v>
      </c>
      <c r="I11" s="2"/>
    </row>
    <row r="12" spans="1:9" ht="12.75">
      <c r="A12" s="5"/>
      <c r="B12" s="18"/>
      <c r="C12" s="18"/>
      <c r="D12" s="18"/>
      <c r="E12" s="16"/>
      <c r="F12" s="18"/>
      <c r="G12" s="18"/>
      <c r="H12" s="18"/>
      <c r="I12" s="2"/>
    </row>
    <row r="13" spans="1:9" ht="12.75">
      <c r="A13" s="8" t="s">
        <v>10</v>
      </c>
      <c r="B13" s="19">
        <f>SUM(B8:B11)</f>
        <v>2269450</v>
      </c>
      <c r="C13" s="19">
        <f>SUM(C8:C11)</f>
        <v>2333237</v>
      </c>
      <c r="D13" s="19">
        <f>SUM(D8:D11)</f>
        <v>2522694</v>
      </c>
      <c r="E13" s="20" t="s">
        <v>19</v>
      </c>
      <c r="F13" s="19">
        <f>SUM(F8:F11)</f>
        <v>46079.725999999995</v>
      </c>
      <c r="G13" s="19">
        <f>SUM(G8:G11)</f>
        <v>47374.880000000005</v>
      </c>
      <c r="H13" s="19">
        <f>SUM(H8:H11)</f>
        <v>51221.685999999994</v>
      </c>
      <c r="I13" s="2"/>
    </row>
    <row r="14" spans="1:9" ht="12.75">
      <c r="A14" s="3" t="s">
        <v>11</v>
      </c>
      <c r="B14" s="18"/>
      <c r="C14" s="18"/>
      <c r="D14" s="18"/>
      <c r="E14" s="16"/>
      <c r="F14" s="18"/>
      <c r="G14" s="18"/>
      <c r="H14" s="18"/>
      <c r="I14" s="2"/>
    </row>
    <row r="15" spans="1:9" ht="12.75">
      <c r="A15" s="6" t="s">
        <v>12</v>
      </c>
      <c r="B15" s="21">
        <v>37440</v>
      </c>
      <c r="C15" s="21">
        <v>43062</v>
      </c>
      <c r="D15" s="21">
        <v>34600</v>
      </c>
      <c r="E15" s="22">
        <v>20</v>
      </c>
      <c r="F15" s="21">
        <f>$E15*B15/1000</f>
        <v>748.8</v>
      </c>
      <c r="G15" s="21">
        <f>$E15*C15/1000</f>
        <v>861.24</v>
      </c>
      <c r="H15" s="21">
        <f>$E15*D15/1000</f>
        <v>692</v>
      </c>
      <c r="I15" s="2"/>
    </row>
    <row r="16" spans="1:9" ht="12.75">
      <c r="A16" s="3" t="s">
        <v>13</v>
      </c>
      <c r="B16" s="18"/>
      <c r="C16" s="18"/>
      <c r="D16" s="18"/>
      <c r="E16" s="16"/>
      <c r="F16" s="18"/>
      <c r="G16" s="18"/>
      <c r="H16" s="18"/>
      <c r="I16" s="2"/>
    </row>
    <row r="17" spans="1:9" ht="12.75">
      <c r="A17" s="5" t="s">
        <v>14</v>
      </c>
      <c r="B17" s="18">
        <v>4519718</v>
      </c>
      <c r="C17" s="18">
        <v>4950617</v>
      </c>
      <c r="D17" s="18">
        <v>5033862</v>
      </c>
      <c r="E17" s="16">
        <v>0.8</v>
      </c>
      <c r="F17" s="18">
        <f aca="true" t="shared" si="1" ref="F17:H19">$E17*B17/1000</f>
        <v>3615.7744000000002</v>
      </c>
      <c r="G17" s="18">
        <f t="shared" si="1"/>
        <v>3960.4936000000002</v>
      </c>
      <c r="H17" s="18">
        <f t="shared" si="1"/>
        <v>4027.0896000000002</v>
      </c>
      <c r="I17" s="2"/>
    </row>
    <row r="18" spans="1:9" ht="12.75">
      <c r="A18" s="5" t="s">
        <v>15</v>
      </c>
      <c r="B18" s="18">
        <v>13114326</v>
      </c>
      <c r="C18" s="18">
        <v>13679494</v>
      </c>
      <c r="D18" s="18">
        <v>13977897</v>
      </c>
      <c r="E18" s="16">
        <v>1.25</v>
      </c>
      <c r="F18" s="18">
        <f t="shared" si="1"/>
        <v>16392.9075</v>
      </c>
      <c r="G18" s="18">
        <f t="shared" si="1"/>
        <v>17099.3675</v>
      </c>
      <c r="H18" s="18">
        <f t="shared" si="1"/>
        <v>17472.37125</v>
      </c>
      <c r="I18" s="2"/>
    </row>
    <row r="19" spans="1:9" ht="12.75">
      <c r="A19" s="5" t="s">
        <v>9</v>
      </c>
      <c r="B19" s="18">
        <v>1118097</v>
      </c>
      <c r="C19" s="18">
        <v>1269402</v>
      </c>
      <c r="D19" s="18">
        <v>1243751</v>
      </c>
      <c r="E19" s="16">
        <v>1.5</v>
      </c>
      <c r="F19" s="18">
        <f t="shared" si="1"/>
        <v>1677.1455</v>
      </c>
      <c r="G19" s="18">
        <f t="shared" si="1"/>
        <v>1904.103</v>
      </c>
      <c r="H19" s="18">
        <f t="shared" si="1"/>
        <v>1865.6265</v>
      </c>
      <c r="I19" s="2"/>
    </row>
    <row r="20" spans="1:9" ht="12.75">
      <c r="A20" s="5"/>
      <c r="B20" s="18"/>
      <c r="C20" s="18"/>
      <c r="D20" s="18"/>
      <c r="E20" s="16"/>
      <c r="F20" s="18"/>
      <c r="G20" s="18"/>
      <c r="H20" s="18"/>
      <c r="I20" s="2"/>
    </row>
    <row r="21" spans="1:9" ht="12.75">
      <c r="A21" s="8" t="s">
        <v>10</v>
      </c>
      <c r="B21" s="19">
        <f>SUM(B17:B19)</f>
        <v>18752141</v>
      </c>
      <c r="C21" s="19">
        <f>SUM(C17:C19)</f>
        <v>19899513</v>
      </c>
      <c r="D21" s="19">
        <f>SUM(D17:D19)</f>
        <v>20255510</v>
      </c>
      <c r="E21" s="20" t="s">
        <v>19</v>
      </c>
      <c r="F21" s="19">
        <f>SUM(F17:F19)</f>
        <v>21685.827400000002</v>
      </c>
      <c r="G21" s="19">
        <f>SUM(G17:G19)</f>
        <v>22963.9641</v>
      </c>
      <c r="H21" s="19">
        <f>SUM(H17:H19)</f>
        <v>23365.087349999998</v>
      </c>
      <c r="I21" s="2"/>
    </row>
    <row r="22" spans="1:9" ht="12.75">
      <c r="A22" s="3" t="s">
        <v>16</v>
      </c>
      <c r="B22" s="18"/>
      <c r="C22" s="18"/>
      <c r="D22" s="18"/>
      <c r="E22" s="16"/>
      <c r="F22" s="18"/>
      <c r="G22" s="18"/>
      <c r="H22" s="18"/>
      <c r="I22" s="2"/>
    </row>
    <row r="23" spans="1:9" ht="12.75">
      <c r="A23" s="5" t="s">
        <v>17</v>
      </c>
      <c r="B23" s="18">
        <v>1077482</v>
      </c>
      <c r="C23" s="18">
        <v>1127633</v>
      </c>
      <c r="D23" s="18">
        <v>1314134</v>
      </c>
      <c r="E23" s="16">
        <v>0.4</v>
      </c>
      <c r="F23" s="18">
        <f aca="true" t="shared" si="2" ref="F23:H25">$E23*B23/1000</f>
        <v>430.99280000000005</v>
      </c>
      <c r="G23" s="18">
        <f t="shared" si="2"/>
        <v>451.0532</v>
      </c>
      <c r="H23" s="18">
        <f t="shared" si="2"/>
        <v>525.6536</v>
      </c>
      <c r="I23" s="2"/>
    </row>
    <row r="24" spans="1:9" ht="12.75">
      <c r="A24" s="5" t="s">
        <v>18</v>
      </c>
      <c r="B24" s="18">
        <v>293937</v>
      </c>
      <c r="C24" s="18">
        <v>388102</v>
      </c>
      <c r="D24" s="18">
        <v>326242</v>
      </c>
      <c r="E24" s="16">
        <v>0.6</v>
      </c>
      <c r="F24" s="18">
        <f t="shared" si="2"/>
        <v>176.36219999999997</v>
      </c>
      <c r="G24" s="18">
        <f t="shared" si="2"/>
        <v>232.8612</v>
      </c>
      <c r="H24" s="18">
        <f t="shared" si="2"/>
        <v>195.74519999999998</v>
      </c>
      <c r="I24" s="2"/>
    </row>
    <row r="25" spans="1:9" ht="12.75">
      <c r="A25" s="5" t="s">
        <v>9</v>
      </c>
      <c r="B25" s="18">
        <v>234206</v>
      </c>
      <c r="C25" s="18">
        <v>294736</v>
      </c>
      <c r="D25" s="18">
        <v>280178</v>
      </c>
      <c r="E25" s="16">
        <v>1</v>
      </c>
      <c r="F25" s="18">
        <f t="shared" si="2"/>
        <v>234.206</v>
      </c>
      <c r="G25" s="18">
        <f t="shared" si="2"/>
        <v>294.736</v>
      </c>
      <c r="H25" s="18">
        <f t="shared" si="2"/>
        <v>280.178</v>
      </c>
      <c r="I25" s="2"/>
    </row>
    <row r="26" spans="1:9" ht="12.75">
      <c r="A26" s="5"/>
      <c r="B26" s="18"/>
      <c r="C26" s="18"/>
      <c r="D26" s="18"/>
      <c r="E26" s="16"/>
      <c r="F26" s="18"/>
      <c r="G26" s="18"/>
      <c r="H26" s="18"/>
      <c r="I26" s="2"/>
    </row>
    <row r="27" spans="1:9" ht="13.5" thickBot="1">
      <c r="A27" s="15" t="s">
        <v>10</v>
      </c>
      <c r="B27" s="23">
        <f>SUM(B23:B25)</f>
        <v>1605625</v>
      </c>
      <c r="C27" s="23">
        <f>SUM(C23:C25)</f>
        <v>1810471</v>
      </c>
      <c r="D27" s="23">
        <f>SUM(D23:D25)</f>
        <v>1920554</v>
      </c>
      <c r="E27" s="24" t="s">
        <v>19</v>
      </c>
      <c r="F27" s="23">
        <f>SUM(F23:F25)</f>
        <v>841.561</v>
      </c>
      <c r="G27" s="23">
        <f>SUM(G23:G25)</f>
        <v>978.6504</v>
      </c>
      <c r="H27" s="23">
        <f>SUM(H23:H25)</f>
        <v>1001.5767999999999</v>
      </c>
      <c r="I27" s="2"/>
    </row>
  </sheetData>
  <mergeCells count="4">
    <mergeCell ref="B5:D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2001-11-12T14:39:31Z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