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27.18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_xlnm.Print_Area" localSheetId="0">'27.18'!$A$3:$I$37</definedName>
    <definedName name="Imprimir_área_IM">#REF!</definedName>
    <definedName name="p421">'[4]CARNE1'!$B$44</definedName>
    <definedName name="p431" hidden="1">'[4]CARNE7'!$G$11:$G$93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<sst xmlns="http://schemas.openxmlformats.org/spreadsheetml/2006/main" count="103" uniqueCount="32">
  <si>
    <t>ESTRUCTURA FORESTAL</t>
  </si>
  <si>
    <t xml:space="preserve"> 27.18.  REPOBLACION FORESTAL: Superficie de repoblaciones productoras por especies y pertenencia de los montes, 1997</t>
  </si>
  <si>
    <t>Superficie repoblada (hectáreas)</t>
  </si>
  <si>
    <t>Costes</t>
  </si>
  <si>
    <t>Especies</t>
  </si>
  <si>
    <t>Montes Estado</t>
  </si>
  <si>
    <t>Otros montes públicos</t>
  </si>
  <si>
    <t>Montes de particulares</t>
  </si>
  <si>
    <t>Total</t>
  </si>
  <si>
    <t>(miles de pts)</t>
  </si>
  <si>
    <t>y CC. AA.</t>
  </si>
  <si>
    <t>Municipales</t>
  </si>
  <si>
    <t>Otros</t>
  </si>
  <si>
    <t>Consorciados</t>
  </si>
  <si>
    <t>No consorciados</t>
  </si>
  <si>
    <t>montes</t>
  </si>
  <si>
    <t>Totales</t>
  </si>
  <si>
    <t>Unitarios</t>
  </si>
  <si>
    <t>Pino uncinata</t>
  </si>
  <si>
    <t>–</t>
  </si>
  <si>
    <t>Pino silvestre</t>
  </si>
  <si>
    <t>Pino laricio</t>
  </si>
  <si>
    <t>Pino pinaster</t>
  </si>
  <si>
    <t>Pino pinea</t>
  </si>
  <si>
    <t>Pino halepensis</t>
  </si>
  <si>
    <t>Pino radiata</t>
  </si>
  <si>
    <t>Otras coniferas</t>
  </si>
  <si>
    <t>Chopo</t>
  </si>
  <si>
    <t>Eucalipto</t>
  </si>
  <si>
    <t>Alcornoque</t>
  </si>
  <si>
    <t>Otras quercineas</t>
  </si>
  <si>
    <t>Otras frondosas</t>
  </si>
</sst>
</file>

<file path=xl/styles.xml><?xml version="1.0" encoding="utf-8"?>
<styleSheet xmlns="http://schemas.openxmlformats.org/spreadsheetml/2006/main">
  <numFmts count="83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_);\(#,##0.000\)"/>
    <numFmt numFmtId="173" formatCode="#,##0_______);\(#,##0\)"/>
    <numFmt numFmtId="174" formatCode="#,##0____\);\(#,##0\)"/>
    <numFmt numFmtId="175" formatCode="#,##0____;\(#,##0\)"/>
    <numFmt numFmtId="176" formatCode="#,##0.00_);\(#,##0.000\)"/>
    <numFmt numFmtId="177" formatCode="#,##0___________);\(#,##0\)"/>
    <numFmt numFmtId="178" formatCode="#,##0__"/>
    <numFmt numFmtId="179" formatCode="#,##0.0__"/>
    <numFmt numFmtId="180" formatCode="#,##0.00__"/>
    <numFmt numFmtId="181" formatCode="0_)"/>
    <numFmt numFmtId="182" formatCode="#,##0.0_);\(#,##0.0\)"/>
    <numFmt numFmtId="183" formatCode="General_)"/>
    <numFmt numFmtId="184" formatCode="0.0_)"/>
    <numFmt numFmtId="185" formatCode="#,##0.0"/>
    <numFmt numFmtId="186" formatCode="0.00_)"/>
    <numFmt numFmtId="187" formatCode="#,##0_______________);\(#,##0\)"/>
    <numFmt numFmtId="188" formatCode="#,##0__________\);\(#,##0\)"/>
    <numFmt numFmtId="189" formatCode="#,##0__________;\(#,##0\)"/>
    <numFmt numFmtId="190" formatCode="#,##0____________;\(#,##0\)"/>
    <numFmt numFmtId="191" formatCode="#,##0______________;\(#,##0\)"/>
    <numFmt numFmtId="192" formatCode="#,##0______________\);\(#,##0\)"/>
    <numFmt numFmtId="193" formatCode="#,##0______;\(#,##0\)"/>
    <numFmt numFmtId="194" formatCode="#,##0.0_____;\(###0.0\)"/>
    <numFmt numFmtId="195" formatCode="#,##0.0_____;"/>
    <numFmt numFmtId="196" formatCode="#,##0__\);\(#,##0\)"/>
    <numFmt numFmtId="197" formatCode="#,##0.0_______;"/>
    <numFmt numFmtId="198" formatCode="0.0"/>
    <numFmt numFmtId="199" formatCode="#,##0___);\(#,##0\)"/>
    <numFmt numFmtId="200" formatCode="#,##0_____;"/>
    <numFmt numFmtId="201" formatCode="0.000"/>
    <numFmt numFmtId="202" formatCode="##,#0_________;\(#,##0\)"/>
    <numFmt numFmtId="203" formatCode="#,##0________"/>
    <numFmt numFmtId="204" formatCode="#,##0________________"/>
    <numFmt numFmtId="205" formatCode="#,##0.00____;\(#,##0\)"/>
    <numFmt numFmtId="206" formatCode="#,##0.000____;\(#,##0\)"/>
    <numFmt numFmtId="207" formatCode="#,##0.0____;\(#,##0\)"/>
    <numFmt numFmtId="208" formatCode="0.000__"/>
    <numFmt numFmtId="209" formatCode="0.0__"/>
    <numFmt numFmtId="210" formatCode="#,##0_ ;[Red]\-#,##0\ "/>
    <numFmt numFmtId="211" formatCode="0_ ;[Red]\-0\ 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0.00__"/>
    <numFmt numFmtId="221" formatCode="#,##0.0__;"/>
    <numFmt numFmtId="222" formatCode="#,##0.0___);\(#,##0.0\)"/>
    <numFmt numFmtId="223" formatCode="#,##0_____)"/>
    <numFmt numFmtId="224" formatCode="#,##0__;"/>
    <numFmt numFmtId="225" formatCode="0.000000"/>
    <numFmt numFmtId="226" formatCode="0.00000"/>
    <numFmt numFmtId="227" formatCode="0.0000"/>
    <numFmt numFmtId="228" formatCode="#,##0.000"/>
    <numFmt numFmtId="229" formatCode="0.00000_)"/>
    <numFmt numFmtId="230" formatCode="#,##0.00000_);\(#,##0.00000\)"/>
    <numFmt numFmtId="231" formatCode="0.0000000_)"/>
    <numFmt numFmtId="232" formatCode="0.0000_)"/>
    <numFmt numFmtId="233" formatCode="#,##0.0000_);\(#,##0.0000\)"/>
    <numFmt numFmtId="234" formatCode="#,##0____"/>
    <numFmt numFmtId="235" formatCode="#,##0.0____"/>
    <numFmt numFmtId="236" formatCode="#,##0______"/>
    <numFmt numFmtId="237" formatCode="#,##0.0_);\(#,##0\)"/>
    <numFmt numFmtId="238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182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182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182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182" fontId="3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5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8" fillId="2" borderId="1" xfId="0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3" fontId="0" fillId="2" borderId="13" xfId="0" applyNumberFormat="1" applyFont="1" applyFill="1" applyBorder="1" applyAlignment="1">
      <alignment horizontal="right"/>
    </xf>
    <xf numFmtId="178" fontId="0" fillId="0" borderId="0" xfId="0" applyNumberFormat="1" applyFont="1" applyAlignment="1">
      <alignment/>
    </xf>
    <xf numFmtId="0" fontId="0" fillId="2" borderId="8" xfId="0" applyFont="1" applyFill="1" applyBorder="1" applyAlignment="1">
      <alignment horizontal="left"/>
    </xf>
    <xf numFmtId="3" fontId="0" fillId="2" borderId="10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2" borderId="14" xfId="18" applyNumberFormat="1" applyFont="1" applyFill="1" applyBorder="1" applyAlignment="1" quotePrefix="1">
      <alignment horizontal="right"/>
    </xf>
    <xf numFmtId="3" fontId="0" fillId="2" borderId="10" xfId="18" applyNumberFormat="1" applyFont="1" applyFill="1" applyBorder="1" applyAlignment="1" quotePrefix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0" fillId="2" borderId="11" xfId="18" applyNumberFormat="1" applyFont="1" applyFill="1" applyBorder="1" applyAlignment="1" quotePrefix="1">
      <alignment horizontal="right"/>
    </xf>
    <xf numFmtId="3" fontId="0" fillId="2" borderId="6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3" fontId="0" fillId="2" borderId="15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0" fontId="0" fillId="2" borderId="8" xfId="0" applyFont="1" applyFill="1" applyBorder="1" applyAlignment="1" quotePrefix="1">
      <alignment horizontal="left"/>
    </xf>
    <xf numFmtId="3" fontId="0" fillId="2" borderId="17" xfId="18" applyNumberFormat="1" applyFont="1" applyFill="1" applyBorder="1" applyAlignment="1" quotePrefix="1">
      <alignment horizontal="right"/>
    </xf>
    <xf numFmtId="3" fontId="0" fillId="2" borderId="9" xfId="0" applyNumberFormat="1" applyFont="1" applyFill="1" applyBorder="1" applyAlignment="1">
      <alignment horizontal="right"/>
    </xf>
    <xf numFmtId="3" fontId="0" fillId="2" borderId="18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3" fontId="0" fillId="0" borderId="21" xfId="0" applyNumberFormat="1" applyFont="1" applyBorder="1" applyAlignment="1">
      <alignment horizontal="right"/>
    </xf>
    <xf numFmtId="3" fontId="0" fillId="2" borderId="22" xfId="18" applyNumberFormat="1" applyFont="1" applyFill="1" applyBorder="1" applyAlignment="1" quotePrefix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2" borderId="23" xfId="0" applyNumberFormat="1" applyFont="1" applyFill="1" applyBorder="1" applyAlignment="1">
      <alignment horizontal="right"/>
    </xf>
    <xf numFmtId="3" fontId="0" fillId="2" borderId="24" xfId="0" applyNumberFormat="1" applyFont="1" applyFill="1" applyBorder="1" applyAlignment="1">
      <alignment horizontal="right"/>
    </xf>
    <xf numFmtId="3" fontId="0" fillId="2" borderId="2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</cellXfs>
  <cellStyles count="123">
    <cellStyle name="Normal" xfId="0"/>
    <cellStyle name="Hyperlink" xfId="15"/>
    <cellStyle name="Hipervínculo_serihist4.4" xfId="16"/>
    <cellStyle name="Comma" xfId="17"/>
    <cellStyle name="Comma [0]" xfId="18"/>
    <cellStyle name="Millares [0]_GANADE13" xfId="19"/>
    <cellStyle name="Millares [0]_GANADE15" xfId="20"/>
    <cellStyle name="Millares [0]_GANADE4" xfId="21"/>
    <cellStyle name="Millares [0]_GANADE6" xfId="22"/>
    <cellStyle name="Millares [0]_GANADE8" xfId="23"/>
    <cellStyle name="Millares_GANADE13" xfId="24"/>
    <cellStyle name="Millares_GANADE15" xfId="25"/>
    <cellStyle name="Millares_GANADE4" xfId="26"/>
    <cellStyle name="Millares_GANADE6" xfId="27"/>
    <cellStyle name="Millares_GANADE8" xfId="28"/>
    <cellStyle name="Millares_p84" xfId="29"/>
    <cellStyle name="Currency" xfId="30"/>
    <cellStyle name="Currency [0]" xfId="31"/>
    <cellStyle name="Moneda [0]_GANADE13" xfId="32"/>
    <cellStyle name="Moneda [0]_GANADE15" xfId="33"/>
    <cellStyle name="Moneda [0]_GANADE4" xfId="34"/>
    <cellStyle name="Moneda [0]_GANADE6" xfId="35"/>
    <cellStyle name="Moneda [0]_GANADE8" xfId="36"/>
    <cellStyle name="Moneda_GANADE13" xfId="37"/>
    <cellStyle name="Moneda_GANADE15" xfId="38"/>
    <cellStyle name="Moneda_GANADE4" xfId="39"/>
    <cellStyle name="Moneda_GANADE6" xfId="40"/>
    <cellStyle name="Moneda_GANADE8" xfId="41"/>
    <cellStyle name="Normal_CARNE1" xfId="42"/>
    <cellStyle name="Normal_CARNE10" xfId="43"/>
    <cellStyle name="Normal_CARNE11" xfId="44"/>
    <cellStyle name="Normal_CARNE12" xfId="45"/>
    <cellStyle name="Normal_CARNE13" xfId="46"/>
    <cellStyle name="Normal_CARNE14" xfId="47"/>
    <cellStyle name="Normal_CARNE15" xfId="48"/>
    <cellStyle name="Normal_CARNE16" xfId="49"/>
    <cellStyle name="Normal_CARNE17" xfId="50"/>
    <cellStyle name="Normal_CARNE18" xfId="51"/>
    <cellStyle name="Normal_CARNE19" xfId="52"/>
    <cellStyle name="Normal_CARNE2" xfId="53"/>
    <cellStyle name="Normal_CARNE20" xfId="54"/>
    <cellStyle name="Normal_CARNE21" xfId="55"/>
    <cellStyle name="Normal_CARNE22" xfId="56"/>
    <cellStyle name="Normal_CARNE23" xfId="57"/>
    <cellStyle name="Normal_CARNE24" xfId="58"/>
    <cellStyle name="Normal_CARNE25" xfId="59"/>
    <cellStyle name="Normal_CARNE26" xfId="60"/>
    <cellStyle name="Normal_CARNE27" xfId="61"/>
    <cellStyle name="Normal_CARNE28" xfId="62"/>
    <cellStyle name="Normal_CARNE3" xfId="63"/>
    <cellStyle name="Normal_CARNE4" xfId="64"/>
    <cellStyle name="Normal_CARNE5" xfId="65"/>
    <cellStyle name="Normal_CARNE6" xfId="66"/>
    <cellStyle name="Normal_CARNE7" xfId="67"/>
    <cellStyle name="Normal_CARNE8" xfId="68"/>
    <cellStyle name="Normal_CARNE9" xfId="69"/>
    <cellStyle name="Normal_cexganad" xfId="70"/>
    <cellStyle name="Normal_DISTRI1" xfId="71"/>
    <cellStyle name="Normal_DISTRI2" xfId="72"/>
    <cellStyle name="Normal_DISTRI3" xfId="73"/>
    <cellStyle name="Normal_DISTRI4" xfId="74"/>
    <cellStyle name="Normal_DISTRI5" xfId="75"/>
    <cellStyle name="Normal_DISTRI6" xfId="76"/>
    <cellStyle name="Normal_DISTRI7" xfId="77"/>
    <cellStyle name="Normal_DISTRI8" xfId="78"/>
    <cellStyle name="Normal_faoagricola2.0" xfId="79"/>
    <cellStyle name="Normal_GANADE1" xfId="80"/>
    <cellStyle name="Normal_GANADE10" xfId="81"/>
    <cellStyle name="Normal_GANADE11" xfId="82"/>
    <cellStyle name="Normal_GANADE12" xfId="83"/>
    <cellStyle name="Normal_GANADE13" xfId="84"/>
    <cellStyle name="Normal_GANADE14" xfId="85"/>
    <cellStyle name="Normal_GANADE15" xfId="86"/>
    <cellStyle name="Normal_GANADE16" xfId="87"/>
    <cellStyle name="Normal_GANADE17" xfId="88"/>
    <cellStyle name="Normal_GANADE18" xfId="89"/>
    <cellStyle name="Normal_GANADE19" xfId="90"/>
    <cellStyle name="Normal_GANADE2" xfId="91"/>
    <cellStyle name="Normal_GANADE20" xfId="92"/>
    <cellStyle name="Normal_GANADE3" xfId="93"/>
    <cellStyle name="Normal_GANADE4" xfId="94"/>
    <cellStyle name="Normal_GANADE5" xfId="95"/>
    <cellStyle name="Normal_GANADE6" xfId="96"/>
    <cellStyle name="Normal_GANADE61" xfId="97"/>
    <cellStyle name="Normal_GANADE7" xfId="98"/>
    <cellStyle name="Normal_GANADE8" xfId="99"/>
    <cellStyle name="Normal_GANADE9" xfId="100"/>
    <cellStyle name="Normal_Huevos" xfId="101"/>
    <cellStyle name="Normal_MEDPRO10" xfId="102"/>
    <cellStyle name="Normal_MEDPRO11" xfId="103"/>
    <cellStyle name="Normal_MEDPRO12" xfId="104"/>
    <cellStyle name="Normal_MEDPRO13" xfId="105"/>
    <cellStyle name="Normal_MEDPRO14" xfId="106"/>
    <cellStyle name="Normal_MEDPRO15" xfId="107"/>
    <cellStyle name="Normal_MEDPRO16" xfId="108"/>
    <cellStyle name="Normal_MEDPRO8" xfId="109"/>
    <cellStyle name="Normal_MEDPRO9" xfId="110"/>
    <cellStyle name="Normal_MEPRO1" xfId="111"/>
    <cellStyle name="Normal_MEPRO2" xfId="112"/>
    <cellStyle name="Normal_MEPRO3" xfId="113"/>
    <cellStyle name="Normal_MEPRO4" xfId="114"/>
    <cellStyle name="Normal_MEPRO5" xfId="115"/>
    <cellStyle name="Normal_Mepro6" xfId="116"/>
    <cellStyle name="Normal_MEPRO7" xfId="117"/>
    <cellStyle name="Normal_p395" xfId="118"/>
    <cellStyle name="Normal_p399" xfId="119"/>
    <cellStyle name="Normal_p405" xfId="120"/>
    <cellStyle name="Normal_p410" xfId="121"/>
    <cellStyle name="Normal_p411" xfId="122"/>
    <cellStyle name="Normal_p420" xfId="123"/>
    <cellStyle name="Normal_p425" xfId="124"/>
    <cellStyle name="Normal_p430" xfId="125"/>
    <cellStyle name="Normal_p435" xfId="126"/>
    <cellStyle name="Normal_p440" xfId="127"/>
    <cellStyle name="Normal_p446" xfId="128"/>
    <cellStyle name="Normal_p459" xfId="129"/>
    <cellStyle name="Normal_p462" xfId="130"/>
    <cellStyle name="Normal_p463" xfId="131"/>
    <cellStyle name="Normal_p464" xfId="132"/>
    <cellStyle name="Normal_P472" xfId="133"/>
    <cellStyle name="Normal_p480" xfId="134"/>
    <cellStyle name="Normal_p491" xfId="135"/>
    <cellStyle name="Percent" xfId="1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L41"/>
  <sheetViews>
    <sheetView showGridLines="0" tabSelected="1" zoomScale="75" zoomScaleNormal="75" workbookViewId="0" topLeftCell="A1">
      <selection activeCell="H17" sqref="H17"/>
    </sheetView>
  </sheetViews>
  <sheetFormatPr defaultColWidth="11.421875" defaultRowHeight="12.75"/>
  <cols>
    <col min="1" max="1" width="28.7109375" style="49" customWidth="1"/>
    <col min="2" max="9" width="14.8515625" style="49" customWidth="1"/>
    <col min="10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2.75">
      <c r="A4" s="5"/>
      <c r="B4" s="6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9"/>
      <c r="E5" s="9"/>
      <c r="F5" s="9"/>
      <c r="G5" s="10"/>
      <c r="H5" s="11" t="s">
        <v>3</v>
      </c>
      <c r="I5" s="12"/>
    </row>
    <row r="6" spans="1:9" ht="12.75">
      <c r="A6" s="13" t="s">
        <v>4</v>
      </c>
      <c r="B6" s="14" t="s">
        <v>5</v>
      </c>
      <c r="C6" s="8" t="s">
        <v>6</v>
      </c>
      <c r="D6" s="10"/>
      <c r="E6" s="8" t="s">
        <v>7</v>
      </c>
      <c r="F6" s="10"/>
      <c r="G6" s="14" t="s">
        <v>8</v>
      </c>
      <c r="H6" s="15" t="s">
        <v>9</v>
      </c>
      <c r="I6" s="16"/>
    </row>
    <row r="7" spans="1:9" ht="13.5" thickBot="1">
      <c r="A7" s="17"/>
      <c r="B7" s="18" t="s">
        <v>10</v>
      </c>
      <c r="C7" s="18" t="s">
        <v>11</v>
      </c>
      <c r="D7" s="19" t="s">
        <v>12</v>
      </c>
      <c r="E7" s="18" t="s">
        <v>13</v>
      </c>
      <c r="F7" s="14" t="s">
        <v>14</v>
      </c>
      <c r="G7" s="18" t="s">
        <v>15</v>
      </c>
      <c r="H7" s="18" t="s">
        <v>16</v>
      </c>
      <c r="I7" s="18" t="s">
        <v>17</v>
      </c>
    </row>
    <row r="8" spans="1:10" ht="12.75">
      <c r="A8" s="20" t="str">
        <f>UPPER("Primera repoblación")</f>
        <v>PRIMERA REPOBLACIÓN</v>
      </c>
      <c r="B8" s="21">
        <v>254</v>
      </c>
      <c r="C8" s="21">
        <v>1365</v>
      </c>
      <c r="D8" s="21">
        <v>348</v>
      </c>
      <c r="E8" s="21">
        <v>1193</v>
      </c>
      <c r="F8" s="21">
        <v>20632</v>
      </c>
      <c r="G8" s="21">
        <v>23792</v>
      </c>
      <c r="H8" s="21">
        <v>4978795</v>
      </c>
      <c r="I8" s="21">
        <v>209.263407868191</v>
      </c>
      <c r="J8" s="22"/>
    </row>
    <row r="9" spans="1:10" ht="12.75">
      <c r="A9" s="23" t="s">
        <v>18</v>
      </c>
      <c r="B9" s="24" t="s">
        <v>19</v>
      </c>
      <c r="C9" s="24" t="s">
        <v>19</v>
      </c>
      <c r="D9" s="24" t="s">
        <v>19</v>
      </c>
      <c r="E9" s="24" t="s">
        <v>19</v>
      </c>
      <c r="F9" s="24">
        <v>2</v>
      </c>
      <c r="G9" s="25">
        <v>2</v>
      </c>
      <c r="H9" s="26">
        <v>489</v>
      </c>
      <c r="I9" s="24">
        <v>244.5</v>
      </c>
      <c r="J9" s="22"/>
    </row>
    <row r="10" spans="1:9" ht="12.75">
      <c r="A10" s="23" t="s">
        <v>20</v>
      </c>
      <c r="B10" s="27" t="s">
        <v>19</v>
      </c>
      <c r="C10" s="24">
        <v>6</v>
      </c>
      <c r="D10" s="27" t="s">
        <v>19</v>
      </c>
      <c r="E10" s="27">
        <v>62</v>
      </c>
      <c r="F10" s="24">
        <v>62</v>
      </c>
      <c r="G10" s="25">
        <v>130</v>
      </c>
      <c r="H10" s="26">
        <v>31609</v>
      </c>
      <c r="I10" s="24">
        <v>243.14615384615385</v>
      </c>
    </row>
    <row r="11" spans="1:9" ht="12.75">
      <c r="A11" s="23" t="s">
        <v>21</v>
      </c>
      <c r="B11" s="25">
        <v>30</v>
      </c>
      <c r="C11" s="24">
        <v>69</v>
      </c>
      <c r="D11" s="24">
        <v>18</v>
      </c>
      <c r="E11" s="27" t="s">
        <v>19</v>
      </c>
      <c r="F11" s="24">
        <v>435</v>
      </c>
      <c r="G11" s="25">
        <v>552</v>
      </c>
      <c r="H11" s="26">
        <v>119151</v>
      </c>
      <c r="I11" s="24">
        <v>215.85326086956522</v>
      </c>
    </row>
    <row r="12" spans="1:9" ht="12.75">
      <c r="A12" s="23" t="s">
        <v>22</v>
      </c>
      <c r="B12" s="27">
        <v>2</v>
      </c>
      <c r="C12" s="24">
        <v>140</v>
      </c>
      <c r="D12" s="28" t="s">
        <v>19</v>
      </c>
      <c r="E12" s="24">
        <v>179</v>
      </c>
      <c r="F12" s="24">
        <v>3883</v>
      </c>
      <c r="G12" s="25">
        <v>4204</v>
      </c>
      <c r="H12" s="26">
        <v>854924</v>
      </c>
      <c r="I12" s="24">
        <v>203.35965746907706</v>
      </c>
    </row>
    <row r="13" spans="1:9" ht="12.75">
      <c r="A13" s="23" t="s">
        <v>23</v>
      </c>
      <c r="B13" s="27" t="s">
        <v>19</v>
      </c>
      <c r="C13" s="24">
        <v>15</v>
      </c>
      <c r="D13" s="27" t="s">
        <v>19</v>
      </c>
      <c r="E13" s="27" t="s">
        <v>19</v>
      </c>
      <c r="F13" s="24">
        <v>197</v>
      </c>
      <c r="G13" s="25">
        <v>212</v>
      </c>
      <c r="H13" s="26">
        <v>35243</v>
      </c>
      <c r="I13" s="24">
        <v>166.24056603773585</v>
      </c>
    </row>
    <row r="14" spans="1:9" ht="12.75">
      <c r="A14" s="23" t="s">
        <v>24</v>
      </c>
      <c r="B14" s="27">
        <v>3</v>
      </c>
      <c r="C14" s="24">
        <v>166</v>
      </c>
      <c r="D14" s="27" t="s">
        <v>19</v>
      </c>
      <c r="E14" s="27" t="s">
        <v>19</v>
      </c>
      <c r="F14" s="24">
        <v>356</v>
      </c>
      <c r="G14" s="25">
        <v>525</v>
      </c>
      <c r="H14" s="26">
        <v>142974</v>
      </c>
      <c r="I14" s="24">
        <v>272.33142857142855</v>
      </c>
    </row>
    <row r="15" spans="1:9" ht="12.75">
      <c r="A15" s="23" t="s">
        <v>25</v>
      </c>
      <c r="B15" s="24">
        <v>60</v>
      </c>
      <c r="C15" s="24">
        <v>523</v>
      </c>
      <c r="D15" s="24">
        <v>282</v>
      </c>
      <c r="E15" s="25">
        <v>127</v>
      </c>
      <c r="F15" s="24">
        <v>5703</v>
      </c>
      <c r="G15" s="25">
        <v>6695</v>
      </c>
      <c r="H15" s="26">
        <v>1444531</v>
      </c>
      <c r="I15" s="24">
        <v>215.7626587005228</v>
      </c>
    </row>
    <row r="16" spans="1:11" ht="12.75">
      <c r="A16" s="23" t="s">
        <v>26</v>
      </c>
      <c r="B16" s="24">
        <v>20</v>
      </c>
      <c r="C16" s="24">
        <v>35</v>
      </c>
      <c r="D16" s="24">
        <v>31</v>
      </c>
      <c r="E16" s="28" t="s">
        <v>19</v>
      </c>
      <c r="F16" s="24">
        <v>539</v>
      </c>
      <c r="G16" s="25">
        <v>625</v>
      </c>
      <c r="H16" s="26">
        <v>162665</v>
      </c>
      <c r="I16" s="24">
        <v>260.264</v>
      </c>
      <c r="K16" s="22"/>
    </row>
    <row r="17" spans="1:9" ht="12.75">
      <c r="A17" s="23" t="s">
        <v>27</v>
      </c>
      <c r="B17" s="24">
        <v>91</v>
      </c>
      <c r="C17" s="24">
        <v>100</v>
      </c>
      <c r="D17" s="24">
        <v>5</v>
      </c>
      <c r="E17" s="24">
        <v>808</v>
      </c>
      <c r="F17" s="24">
        <v>381</v>
      </c>
      <c r="G17" s="25">
        <v>1385</v>
      </c>
      <c r="H17" s="26">
        <v>311865</v>
      </c>
      <c r="I17" s="24">
        <v>225.17328519855596</v>
      </c>
    </row>
    <row r="18" spans="1:11" ht="12.75">
      <c r="A18" s="23" t="s">
        <v>28</v>
      </c>
      <c r="B18" s="27" t="s">
        <v>19</v>
      </c>
      <c r="C18" s="24">
        <v>21</v>
      </c>
      <c r="D18" s="27" t="s">
        <v>19</v>
      </c>
      <c r="E18" s="28" t="s">
        <v>19</v>
      </c>
      <c r="F18" s="24">
        <v>3804</v>
      </c>
      <c r="G18" s="25">
        <v>3825</v>
      </c>
      <c r="H18" s="26">
        <v>837560</v>
      </c>
      <c r="I18" s="24">
        <v>218.96993464052287</v>
      </c>
      <c r="K18" s="22"/>
    </row>
    <row r="19" spans="1:11" ht="12.75">
      <c r="A19" s="23" t="s">
        <v>29</v>
      </c>
      <c r="B19" s="28" t="s">
        <v>19</v>
      </c>
      <c r="C19" s="24">
        <v>0</v>
      </c>
      <c r="D19" s="28" t="s">
        <v>19</v>
      </c>
      <c r="E19" s="28" t="s">
        <v>19</v>
      </c>
      <c r="F19" s="24">
        <v>1655</v>
      </c>
      <c r="G19" s="25">
        <v>1655</v>
      </c>
      <c r="H19" s="26">
        <v>200085</v>
      </c>
      <c r="I19" s="24">
        <v>120.89728096676737</v>
      </c>
      <c r="K19" s="22"/>
    </row>
    <row r="20" spans="1:12" ht="12.75">
      <c r="A20" s="23" t="s">
        <v>30</v>
      </c>
      <c r="B20" s="24">
        <v>40</v>
      </c>
      <c r="C20" s="24">
        <v>171</v>
      </c>
      <c r="D20" s="24">
        <v>7</v>
      </c>
      <c r="E20" s="24">
        <v>17</v>
      </c>
      <c r="F20" s="24">
        <v>2482</v>
      </c>
      <c r="G20" s="25">
        <v>2717</v>
      </c>
      <c r="H20" s="26">
        <v>462436</v>
      </c>
      <c r="I20" s="24">
        <v>170.20095693779905</v>
      </c>
      <c r="L20" s="22"/>
    </row>
    <row r="21" spans="1:9" ht="12.75">
      <c r="A21" s="23" t="s">
        <v>31</v>
      </c>
      <c r="B21" s="25">
        <v>8</v>
      </c>
      <c r="C21" s="24">
        <v>119</v>
      </c>
      <c r="D21" s="24">
        <v>5</v>
      </c>
      <c r="E21" s="27" t="s">
        <v>19</v>
      </c>
      <c r="F21" s="24">
        <v>1133</v>
      </c>
      <c r="G21" s="25">
        <v>1265</v>
      </c>
      <c r="H21" s="29">
        <v>375263</v>
      </c>
      <c r="I21" s="24">
        <v>296.6505928853755</v>
      </c>
    </row>
    <row r="22" spans="1:10" ht="12.75">
      <c r="A22" s="17" t="str">
        <f>UPPER("Segunda repoblación")</f>
        <v>SEGUNDA REPOBLACIÓN</v>
      </c>
      <c r="B22" s="30">
        <v>1</v>
      </c>
      <c r="C22" s="30">
        <v>2497</v>
      </c>
      <c r="D22" s="31" t="s">
        <v>19</v>
      </c>
      <c r="E22" s="30">
        <v>463</v>
      </c>
      <c r="F22" s="30">
        <v>488</v>
      </c>
      <c r="G22" s="32">
        <v>3449</v>
      </c>
      <c r="H22" s="30">
        <v>701004</v>
      </c>
      <c r="I22" s="32">
        <v>203.24847781965786</v>
      </c>
      <c r="J22" s="22"/>
    </row>
    <row r="23" spans="1:10" ht="12.75">
      <c r="A23" s="33" t="s">
        <v>18</v>
      </c>
      <c r="B23" s="24" t="s">
        <v>19</v>
      </c>
      <c r="C23" s="24">
        <v>443</v>
      </c>
      <c r="D23" s="27" t="s">
        <v>19</v>
      </c>
      <c r="E23" s="25" t="s">
        <v>19</v>
      </c>
      <c r="F23" s="25" t="s">
        <v>19</v>
      </c>
      <c r="G23" s="24">
        <v>443</v>
      </c>
      <c r="H23" s="25">
        <v>79740</v>
      </c>
      <c r="I23" s="24">
        <v>180</v>
      </c>
      <c r="J23" s="22"/>
    </row>
    <row r="24" spans="1:10" ht="12.75">
      <c r="A24" s="33" t="s">
        <v>20</v>
      </c>
      <c r="B24" s="24" t="s">
        <v>19</v>
      </c>
      <c r="C24" s="24">
        <v>23</v>
      </c>
      <c r="D24" s="27" t="s">
        <v>19</v>
      </c>
      <c r="E24" s="25" t="s">
        <v>19</v>
      </c>
      <c r="F24" s="25" t="s">
        <v>19</v>
      </c>
      <c r="G24" s="24">
        <v>23</v>
      </c>
      <c r="H24" s="25">
        <v>7982</v>
      </c>
      <c r="I24" s="24">
        <v>347.04347826086956</v>
      </c>
      <c r="J24" s="22"/>
    </row>
    <row r="25" spans="1:10" ht="12.75">
      <c r="A25" s="33" t="s">
        <v>21</v>
      </c>
      <c r="B25" s="28" t="s">
        <v>19</v>
      </c>
      <c r="C25" s="24">
        <v>160</v>
      </c>
      <c r="D25" s="27" t="s">
        <v>19</v>
      </c>
      <c r="E25" s="27" t="s">
        <v>19</v>
      </c>
      <c r="F25" s="27" t="s">
        <v>19</v>
      </c>
      <c r="G25" s="24">
        <v>160</v>
      </c>
      <c r="H25" s="25">
        <v>31314</v>
      </c>
      <c r="I25" s="24">
        <v>195.7125</v>
      </c>
      <c r="J25" s="22"/>
    </row>
    <row r="26" spans="1:9" ht="12.75">
      <c r="A26" s="33" t="s">
        <v>22</v>
      </c>
      <c r="B26" s="28" t="s">
        <v>19</v>
      </c>
      <c r="C26" s="24">
        <v>285</v>
      </c>
      <c r="D26" s="27" t="s">
        <v>19</v>
      </c>
      <c r="E26" s="24">
        <v>225</v>
      </c>
      <c r="F26" s="24">
        <v>23</v>
      </c>
      <c r="G26" s="24">
        <v>533</v>
      </c>
      <c r="H26" s="25">
        <v>113636</v>
      </c>
      <c r="I26" s="24">
        <v>213.20075046904316</v>
      </c>
    </row>
    <row r="27" spans="1:9" ht="12.75">
      <c r="A27" s="33" t="s">
        <v>23</v>
      </c>
      <c r="B27" s="28" t="s">
        <v>19</v>
      </c>
      <c r="C27" s="28" t="s">
        <v>19</v>
      </c>
      <c r="D27" s="27" t="s">
        <v>19</v>
      </c>
      <c r="E27" s="27" t="s">
        <v>19</v>
      </c>
      <c r="F27" s="27">
        <v>2</v>
      </c>
      <c r="G27" s="34">
        <v>2</v>
      </c>
      <c r="H27" s="35">
        <v>215</v>
      </c>
      <c r="I27" s="24">
        <v>107.5</v>
      </c>
    </row>
    <row r="28" spans="1:9" ht="12.75">
      <c r="A28" s="36" t="s">
        <v>24</v>
      </c>
      <c r="B28" s="28" t="s">
        <v>19</v>
      </c>
      <c r="C28" s="24">
        <v>878</v>
      </c>
      <c r="D28" s="27" t="s">
        <v>19</v>
      </c>
      <c r="E28" s="27">
        <v>67</v>
      </c>
      <c r="F28" s="27">
        <v>87</v>
      </c>
      <c r="G28" s="34">
        <v>1032</v>
      </c>
      <c r="H28" s="35">
        <v>206002</v>
      </c>
      <c r="I28" s="24">
        <v>199.61434108527132</v>
      </c>
    </row>
    <row r="29" spans="1:11" ht="12.75">
      <c r="A29" s="33" t="s">
        <v>25</v>
      </c>
      <c r="B29" s="28" t="s">
        <v>19</v>
      </c>
      <c r="C29" s="24">
        <v>299</v>
      </c>
      <c r="D29" s="27" t="s">
        <v>19</v>
      </c>
      <c r="E29" s="24">
        <v>104</v>
      </c>
      <c r="F29" s="24">
        <v>22</v>
      </c>
      <c r="G29" s="34">
        <v>425</v>
      </c>
      <c r="H29" s="35">
        <v>85122</v>
      </c>
      <c r="I29" s="24">
        <v>200.2870588235294</v>
      </c>
      <c r="K29" s="22"/>
    </row>
    <row r="30" spans="1:9" ht="12.75">
      <c r="A30" s="33" t="s">
        <v>26</v>
      </c>
      <c r="B30" s="28" t="s">
        <v>19</v>
      </c>
      <c r="C30" s="24">
        <v>47</v>
      </c>
      <c r="D30" s="27" t="s">
        <v>19</v>
      </c>
      <c r="E30" s="27" t="s">
        <v>19</v>
      </c>
      <c r="F30" s="28" t="s">
        <v>19</v>
      </c>
      <c r="G30" s="34">
        <v>47</v>
      </c>
      <c r="H30" s="35">
        <v>7505</v>
      </c>
      <c r="I30" s="24">
        <v>159.68085106382978</v>
      </c>
    </row>
    <row r="31" spans="1:11" ht="12.75">
      <c r="A31" s="33" t="s">
        <v>27</v>
      </c>
      <c r="B31" s="24">
        <v>1</v>
      </c>
      <c r="C31" s="24">
        <v>7</v>
      </c>
      <c r="D31" s="27" t="s">
        <v>19</v>
      </c>
      <c r="E31" s="24">
        <v>67</v>
      </c>
      <c r="F31" s="24">
        <v>261</v>
      </c>
      <c r="G31" s="34">
        <v>336</v>
      </c>
      <c r="H31" s="35">
        <v>72257</v>
      </c>
      <c r="I31" s="24">
        <v>215.05059523809524</v>
      </c>
      <c r="K31" s="22"/>
    </row>
    <row r="32" spans="1:12" ht="12.75">
      <c r="A32" s="33" t="s">
        <v>28</v>
      </c>
      <c r="B32" s="27" t="s">
        <v>19</v>
      </c>
      <c r="C32" s="27">
        <v>10</v>
      </c>
      <c r="D32" s="27" t="s">
        <v>19</v>
      </c>
      <c r="E32" s="27" t="s">
        <v>19</v>
      </c>
      <c r="F32" s="24">
        <v>90</v>
      </c>
      <c r="G32" s="34">
        <v>100</v>
      </c>
      <c r="H32" s="35">
        <v>24650</v>
      </c>
      <c r="I32" s="24">
        <v>246.5</v>
      </c>
      <c r="L32" s="22"/>
    </row>
    <row r="33" spans="1:9" ht="12.75">
      <c r="A33" s="33" t="s">
        <v>30</v>
      </c>
      <c r="B33" s="27" t="s">
        <v>19</v>
      </c>
      <c r="C33" s="24">
        <v>188</v>
      </c>
      <c r="D33" s="27" t="s">
        <v>19</v>
      </c>
      <c r="E33" s="27" t="s">
        <v>19</v>
      </c>
      <c r="F33" s="27">
        <v>3</v>
      </c>
      <c r="G33" s="34">
        <v>191</v>
      </c>
      <c r="H33" s="35">
        <v>39829</v>
      </c>
      <c r="I33" s="24">
        <v>208.52879581151834</v>
      </c>
    </row>
    <row r="34" spans="1:9" ht="12.75">
      <c r="A34" s="33" t="s">
        <v>31</v>
      </c>
      <c r="B34" s="37" t="s">
        <v>19</v>
      </c>
      <c r="C34" s="38">
        <v>157</v>
      </c>
      <c r="D34" s="37" t="s">
        <v>19</v>
      </c>
      <c r="E34" s="37" t="s">
        <v>19</v>
      </c>
      <c r="F34" s="37" t="s">
        <v>19</v>
      </c>
      <c r="G34" s="39">
        <v>157</v>
      </c>
      <c r="H34" s="40">
        <v>32752</v>
      </c>
      <c r="I34" s="38">
        <v>208.61146496815286</v>
      </c>
    </row>
    <row r="35" spans="1:11" ht="13.5" thickBot="1">
      <c r="A35" s="41" t="str">
        <f>UPPER("Reposición de marras")</f>
        <v>REPOSICIÓN DE MARRAS</v>
      </c>
      <c r="B35" s="42">
        <v>2</v>
      </c>
      <c r="C35" s="42">
        <v>212</v>
      </c>
      <c r="D35" s="43" t="s">
        <v>19</v>
      </c>
      <c r="E35" s="44">
        <v>41</v>
      </c>
      <c r="F35" s="44">
        <v>33</v>
      </c>
      <c r="G35" s="45">
        <v>288</v>
      </c>
      <c r="H35" s="46">
        <v>29809</v>
      </c>
      <c r="I35" s="47">
        <v>103.50347222222223</v>
      </c>
      <c r="K35" s="22"/>
    </row>
    <row r="36" ht="12.75">
      <c r="A36" s="48"/>
    </row>
    <row r="37" ht="12.75">
      <c r="A37" s="48"/>
    </row>
    <row r="38" ht="12.75">
      <c r="A38" s="48"/>
    </row>
    <row r="39" ht="12.75">
      <c r="A39" s="48"/>
    </row>
    <row r="40" ht="12.75">
      <c r="A40" s="48"/>
    </row>
    <row r="41" ht="12.75">
      <c r="A41" s="48"/>
    </row>
  </sheetData>
  <mergeCells count="8">
    <mergeCell ref="A1:I1"/>
    <mergeCell ref="A3:I3"/>
    <mergeCell ref="C6:D6"/>
    <mergeCell ref="E6:F6"/>
    <mergeCell ref="H5:I5"/>
    <mergeCell ref="H6:I6"/>
    <mergeCell ref="A4:I4"/>
    <mergeCell ref="B5:G5"/>
  </mergeCells>
  <printOptions horizontalCentered="1"/>
  <pageMargins left="0.4330708661417323" right="0.3937007874015748" top="1" bottom="1" header="0" footer="0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M.A.P.A.</cp:lastModifiedBy>
  <dcterms:created xsi:type="dcterms:W3CDTF">2002-05-31T11:51:20Z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