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4_Noviembre\ACTUALIZADO\1.3. CAPTURAS\"/>
    </mc:Choice>
  </mc:AlternateContent>
  <bookViews>
    <workbookView xWindow="9588" yWindow="-12" windowWidth="9636" windowHeight="12972" tabRatio="685"/>
  </bookViews>
  <sheets>
    <sheet name="Indice" sheetId="14" r:id="rId1"/>
    <sheet name="2021-2023" sheetId="30" r:id="rId2"/>
    <sheet name="2023" sheetId="36" r:id="rId3"/>
    <sheet name="2022" sheetId="35" r:id="rId4"/>
    <sheet name="2021" sheetId="34" r:id="rId5"/>
    <sheet name="2020" sheetId="32" r:id="rId6"/>
    <sheet name="2019" sheetId="31" r:id="rId7"/>
    <sheet name="2018" sheetId="29" r:id="rId8"/>
    <sheet name="2017" sheetId="27" r:id="rId9"/>
    <sheet name="2016" sheetId="25" r:id="rId10"/>
    <sheet name="2015" sheetId="23" r:id="rId11"/>
    <sheet name="2014" sheetId="22" r:id="rId12"/>
    <sheet name="2013" sheetId="19" r:id="rId13"/>
    <sheet name="2012" sheetId="17" r:id="rId14"/>
    <sheet name="2011" sheetId="15" r:id="rId15"/>
    <sheet name="2010" sheetId="7" r:id="rId16"/>
    <sheet name="2009" sheetId="8" r:id="rId17"/>
    <sheet name="2008" sheetId="9" r:id="rId18"/>
    <sheet name="2007" sheetId="10" r:id="rId19"/>
    <sheet name="2006" sheetId="11" r:id="rId20"/>
    <sheet name="2005" sheetId="12" r:id="rId21"/>
    <sheet name="2004" sheetId="13" r:id="rId22"/>
  </sheets>
  <definedNames>
    <definedName name="PIE_PCD_RESULTADOS_AGRUP" localSheetId="7">#REF!</definedName>
    <definedName name="PIE_PCD_RESULTADOS_AGRUP" localSheetId="6">#REF!</definedName>
    <definedName name="PIE_PCD_RESULTADOS_AGRUP" localSheetId="5">#REF!</definedName>
    <definedName name="PIE_PCD_RESULTADOS_AGRUP" localSheetId="4">#REF!</definedName>
    <definedName name="PIE_PCD_RESULTADOS_AGRUP" localSheetId="1">#REF!</definedName>
    <definedName name="PIE_PCD_RESULTADOS_AGRUP" localSheetId="3">#REF!</definedName>
    <definedName name="PIE_PCD_RESULTADOS_AGRUP" localSheetId="2">#REF!</definedName>
    <definedName name="PIE_PCD_RESULTADOS_AGRUP">#REF!</definedName>
  </definedNames>
  <calcPr calcId="162913"/>
</workbook>
</file>

<file path=xl/calcChain.xml><?xml version="1.0" encoding="utf-8"?>
<calcChain xmlns="http://schemas.openxmlformats.org/spreadsheetml/2006/main">
  <c r="E25" i="17" l="1"/>
  <c r="D25" i="17"/>
  <c r="E17" i="17"/>
  <c r="D17" i="17"/>
  <c r="D13" i="13"/>
  <c r="E13" i="13"/>
  <c r="D17" i="13"/>
  <c r="E17" i="13"/>
  <c r="D24" i="13"/>
  <c r="E24" i="13"/>
  <c r="D13" i="12"/>
  <c r="E13" i="12"/>
  <c r="D17" i="12"/>
  <c r="E17" i="12"/>
  <c r="D24" i="12"/>
  <c r="E24" i="12"/>
</calcChain>
</file>

<file path=xl/sharedStrings.xml><?xml version="1.0" encoding="utf-8"?>
<sst xmlns="http://schemas.openxmlformats.org/spreadsheetml/2006/main" count="750" uniqueCount="114">
  <si>
    <t>Zona de Captura FAO</t>
  </si>
  <si>
    <t>21</t>
  </si>
  <si>
    <t>Atlántico Norte Occidental</t>
  </si>
  <si>
    <t>27</t>
  </si>
  <si>
    <t>Atlántico Norte Oriental</t>
  </si>
  <si>
    <t>31</t>
  </si>
  <si>
    <t>Atlántico Centro Occidental</t>
  </si>
  <si>
    <t>34</t>
  </si>
  <si>
    <t>Atlántico Centro Oriental</t>
  </si>
  <si>
    <t>37</t>
  </si>
  <si>
    <t>Mediterráneo</t>
  </si>
  <si>
    <t>41</t>
  </si>
  <si>
    <t>Atlántico Sur Occidental</t>
  </si>
  <si>
    <t>47</t>
  </si>
  <si>
    <t>Atlántico Sur Oriental</t>
  </si>
  <si>
    <t>48</t>
  </si>
  <si>
    <t>Total Atlántico</t>
  </si>
  <si>
    <t>51</t>
  </si>
  <si>
    <t>Índico Occidental</t>
  </si>
  <si>
    <t>57</t>
  </si>
  <si>
    <t>Índico Oriental</t>
  </si>
  <si>
    <t>58</t>
  </si>
  <si>
    <t>Total Índico</t>
  </si>
  <si>
    <t>61</t>
  </si>
  <si>
    <t>Pacífico Norte Occidental</t>
  </si>
  <si>
    <t>71</t>
  </si>
  <si>
    <t>77</t>
  </si>
  <si>
    <t>Pacífico Centro Oriental</t>
  </si>
  <si>
    <t>81</t>
  </si>
  <si>
    <t>Pacífico Sur Occidental</t>
  </si>
  <si>
    <t>87</t>
  </si>
  <si>
    <t>Pacífico Sur Oriental</t>
  </si>
  <si>
    <t>88</t>
  </si>
  <si>
    <t>Total Pacífico</t>
  </si>
  <si>
    <t>Total general</t>
  </si>
  <si>
    <t>Pacífico Centro Occidental</t>
  </si>
  <si>
    <t>Atlántico Antártico</t>
  </si>
  <si>
    <t>Índico Antártico</t>
  </si>
  <si>
    <t>FUENTE: Subdirección General de Estadística del MARM</t>
  </si>
  <si>
    <t xml:space="preserve"> Peso vivo (t)</t>
  </si>
  <si>
    <t>FUENTE: Subdirección General de Estadísticas Agroalimentarias del MAPA</t>
  </si>
  <si>
    <t>Antártico Oriental</t>
  </si>
  <si>
    <t>Antártico Occidental</t>
  </si>
  <si>
    <t>Estadísticas pesqueras</t>
  </si>
  <si>
    <t xml:space="preserve">Tabla 1. </t>
  </si>
  <si>
    <t xml:space="preserve">Tabla 2. </t>
  </si>
  <si>
    <t>Tabla 3.</t>
  </si>
  <si>
    <t>Tabla 4.</t>
  </si>
  <si>
    <t>Tabla 5.</t>
  </si>
  <si>
    <t>Tabla 6.</t>
  </si>
  <si>
    <t>Tabla 7.</t>
  </si>
  <si>
    <t>Tabla 8.</t>
  </si>
  <si>
    <t>Capturas de pesca marítima</t>
  </si>
  <si>
    <t>Capturas de buques españoles. Peso vivo y valor por zona de captura</t>
  </si>
  <si>
    <t>Año 2010. Capturas de buques españoles. Peso vivo y valor por zona de captura</t>
  </si>
  <si>
    <t>Año 2009. Capturas de buques españoles. Peso vivo y valor por zona de captura</t>
  </si>
  <si>
    <t>Año 2008. Capturas de buques españoles. Peso vivo y valor por zona de captura</t>
  </si>
  <si>
    <t>Año 2007. Capturas de buques españoles. Peso vivo y valor por zona de captura</t>
  </si>
  <si>
    <t>Año 2006. Capturas de buques españoles. Peso vivo y valor por zona de captura</t>
  </si>
  <si>
    <t>Año 2005. Capturas de buques españoles. Peso vivo y valor por zona de captura</t>
  </si>
  <si>
    <t>Año 2004. Capturas de buques españoles. Peso vivo y valor por zona de captura</t>
  </si>
  <si>
    <t>CAPTURAS DE BUQUES ESPAÑOLES. TOTALES DE PESO VIVO (en t) y VALOR (en miles de euros) POR ZONA DE CAPTURA. Año 2010</t>
  </si>
  <si>
    <t>CAPTURAS DE BUQUES ESPAÑOLES. TOTALES DE PESO VIVO (en t) y VALOR (en miles de euros) POR ZONA DE CAPTURA. Año 2009</t>
  </si>
  <si>
    <t>CAPTURAS DE BUQUES ESPAÑOLES. TOTALES DE PESO VIVO (en t) y VALOR (en miles de euros) POR ZONA DE CAPTURA. Año 2008</t>
  </si>
  <si>
    <t>CAPTURAS DE BUQUES ESPAÑOLES. TOTALES DE PESO VIVO (en t) y VALOR (en miles de euros) POR ZONA DE CAPTURA. Año 2007</t>
  </si>
  <si>
    <t>CAPTURAS DE BUQUES ESPAÑOLES. TOTALES DE PESO VIVO (en t) y VALOR (en miles de euros) POR ZONA DE CAPTURA. Año 2006</t>
  </si>
  <si>
    <t>CAPTURAS DE BUQUES ESPAÑOLES. TOTALES DE PESO VIVO (en t) y VALOR (en miles de euros) POR ZONA DE CAPTURA. Año 2005</t>
  </si>
  <si>
    <t>CAPTURAS DE BUQUES ESPAÑOLES. TOTALES DE PESO VIVO (en t) y VALOR (en miles de euros) POR ZONA DE CAPTURA. Año 2004</t>
  </si>
  <si>
    <t>Valor (miles €)</t>
  </si>
  <si>
    <t>Tabla 9.</t>
  </si>
  <si>
    <t>Año 2011. Capturas de buques españoles. Peso vivo y valor por zona de captura</t>
  </si>
  <si>
    <t>CAPTURAS DE BUQUES ESPAÑOLES. TOTALES DE PESO VIVO (en t) y VALOR (en miles de euros) POR ZONA DE CAPTURA. Año 2011</t>
  </si>
  <si>
    <t>FUENTE: Estadísticas de Pesca Marítima</t>
  </si>
  <si>
    <t>Pacífico Norte Oriental</t>
  </si>
  <si>
    <t>CAPTURAS DE BUQUES ESPAÑOLES. TOTALES DE PESO VIVO (en t) y VALOR (en miles de euros) POR ZONA DE CAPTURA. Año 2012</t>
  </si>
  <si>
    <t>Tabla 10.</t>
  </si>
  <si>
    <t>Año 2012. Capturas de buques españoles. Peso vivo y valor por zona de captura</t>
  </si>
  <si>
    <t>CAPTURAS DE BUQUES ESPAÑOLES. TOTALES DE PESO VIVO (en t) y VALOR (en miles de euros) POR ZONA DE CAPTURA. Año 2013</t>
  </si>
  <si>
    <t>Tabla 11.</t>
  </si>
  <si>
    <t>Año 2013. Capturas de buques españoles. Peso vivo y valor por zona de captura</t>
  </si>
  <si>
    <t>Pacífico Antártico</t>
  </si>
  <si>
    <t xml:space="preserve">Pacífico Antártico </t>
  </si>
  <si>
    <t>CAPTURAS DE BUQUES ESPAÑOLES. TOTALES DE PESO VIVO (en t) y VALOR (en miles de euros) POR ZONA DE CAPTURA. Año 2014</t>
  </si>
  <si>
    <t>Tabla 12.</t>
  </si>
  <si>
    <t>Año 2014. Capturas de buques españoles. Peso vivo y valor por zona de captura</t>
  </si>
  <si>
    <t>CAPTURAS DE BUQUES ESPAÑOLES. TOTALES DE PESO VIVO (en t) y VALOR (en miles de euros) POR ZONA DE CAPTURA. Año 2015</t>
  </si>
  <si>
    <t>Tabla 13.</t>
  </si>
  <si>
    <t>Año 2015. Capturas de buques españoles. Peso vivo y valor por zona de captura</t>
  </si>
  <si>
    <t>CAPTURAS DE BUQUES ESPAÑOLES. TOTALES DE PESO VIVO (en t) y VALOR (en miles de euros) POR ZONA DE CAPTURA. Año 2016</t>
  </si>
  <si>
    <t>Tabla 14.</t>
  </si>
  <si>
    <t>Año 2016. Capturas de buques españoles. Peso vivo y valor por zona de captura</t>
  </si>
  <si>
    <t>CAPTURAS DE BUQUES ESPAÑOLES. TOTALES DE PESO VIVO (en t) y VALOR (en miles de euros) POR ZONA DE CAPTURA. Año 2017</t>
  </si>
  <si>
    <t>Tabla 15.</t>
  </si>
  <si>
    <t>Año 2017. Capturas de buques españoles. Peso vivo y valor por zona de captura</t>
  </si>
  <si>
    <t>CAPTURAS DE BUQUES ESPAÑOLES. TOTALES DE PESO VIVO (en t) y VALOR (en miles de euros) POR ZONA DE CAPTURA. Año 2018</t>
  </si>
  <si>
    <t>Tabla 16.</t>
  </si>
  <si>
    <t>Año 2018. Capturas de buques españoles. Peso vivo y valor por zona de captura</t>
  </si>
  <si>
    <t>CAPTURAS DE BUQUES ESPAÑOLES. TOTALES DE PESO VIVO (en t) y VALOR (en miles de euros) POR ZONA DE CAPTURA. Año 2019</t>
  </si>
  <si>
    <t>Tabla 17.</t>
  </si>
  <si>
    <t>Año 2019. Capturas de buques españoles. Peso vivo y valor por zona de captura</t>
  </si>
  <si>
    <t>CAPTURAS DE BUQUES ESPAÑOLES. TOTALES DE PESO VIVO (en t) y VALOR (en miles de euros) POR ZONA DE CAPTURA. Año 2020</t>
  </si>
  <si>
    <t>Tabla 18.</t>
  </si>
  <si>
    <t>Año 2020. Capturas de buques españoles. Peso vivo y valor por zona de captura</t>
  </si>
  <si>
    <t>Tabla 19.</t>
  </si>
  <si>
    <t>Año 2021. Capturas de buques españoles. Peso vivo y valor por zona de captura</t>
  </si>
  <si>
    <t>CAPTURAS DE BUQUES ESPAÑOLES. TOTALES DE PESO VIVO (en t) y VALOR (en miles de euros) POR ZONA DE CAPTURA. Año 2021</t>
  </si>
  <si>
    <t>CAPTURAS DE BUQUES ESPAÑOLES. TOTALES DE PESO VIVO (en t) y VALOR (en miles de euros) POR ZONA DE CAPTURA. Año 2022</t>
  </si>
  <si>
    <t>Tabla 20.</t>
  </si>
  <si>
    <t>Año 2022. Capturas de buques españoles. Peso vivo y valor por zona de captura</t>
  </si>
  <si>
    <t>CAPTURAS DE BUQUES ESPAÑOLES. TOTALES DE PESO VIVO (en t) y VALOR (en miles de euros) POR ZONA DE CAPTURA. Año 2023</t>
  </si>
  <si>
    <t>CAPTURAS DE BUQUES ESPAÑOLES. TOTALES DE PESO VIVO (en t) y VALOR (en miles de euros) POR ZONA DE CAPTURA. Años 2021-2023</t>
  </si>
  <si>
    <t>Tabla 21.</t>
  </si>
  <si>
    <t>Año 2023. Capturas de buques españoles. Peso vivo y valor por zona de captura</t>
  </si>
  <si>
    <t>Años 2021-2023. Capturas de buques españoles. Peso vivo y valor por zona de captura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</si>
</sst>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Alignment="1">
      <alignment horizontal="left"/>
    </xf>
    <xf numFmtId="3" fontId="0" fillId="0" borderId="0" xfId="0" applyNumberFormat="1"/>
    <xf numFmtId="0" fontId="6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5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6" xfId="3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3" fontId="4" fillId="2" borderId="15" xfId="0" applyNumberFormat="1" applyFont="1" applyFill="1" applyBorder="1" applyAlignment="1">
      <alignment horizontal="right"/>
    </xf>
    <xf numFmtId="4" fontId="4" fillId="2" borderId="16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4" fontId="4" fillId="3" borderId="18" xfId="0" applyNumberFormat="1" applyFon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4" fontId="1" fillId="0" borderId="2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" fontId="4" fillId="2" borderId="19" xfId="0" applyNumberFormat="1" applyFont="1" applyFill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4" fillId="3" borderId="21" xfId="0" applyNumberFormat="1" applyFont="1" applyFill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4" fillId="3" borderId="12" xfId="0" applyNumberFormat="1" applyFont="1" applyFill="1" applyBorder="1" applyAlignment="1">
      <alignment horizontal="right"/>
    </xf>
    <xf numFmtId="3" fontId="4" fillId="2" borderId="23" xfId="0" applyNumberFormat="1" applyFont="1" applyFill="1" applyBorder="1" applyAlignment="1">
      <alignment horizontal="right"/>
    </xf>
    <xf numFmtId="3" fontId="0" fillId="0" borderId="24" xfId="0" applyNumberForma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4" fontId="0" fillId="0" borderId="29" xfId="0" applyNumberFormat="1" applyBorder="1" applyAlignment="1">
      <alignment horizontal="right"/>
    </xf>
    <xf numFmtId="3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3" fontId="0" fillId="0" borderId="32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3" fontId="0" fillId="0" borderId="32" xfId="0" applyNumberFormat="1" applyFill="1" applyBorder="1" applyAlignment="1">
      <alignment horizontal="right"/>
    </xf>
    <xf numFmtId="4" fontId="0" fillId="0" borderId="33" xfId="0" applyNumberFormat="1" applyFill="1" applyBorder="1" applyAlignment="1">
      <alignment horizontal="right"/>
    </xf>
    <xf numFmtId="3" fontId="0" fillId="0" borderId="26" xfId="0" applyNumberFormat="1" applyFill="1" applyBorder="1" applyAlignment="1">
      <alignment horizontal="right"/>
    </xf>
    <xf numFmtId="4" fontId="0" fillId="0" borderId="27" xfId="0" applyNumberFormat="1" applyFill="1" applyBorder="1" applyAlignment="1">
      <alignment horizontal="right"/>
    </xf>
    <xf numFmtId="3" fontId="0" fillId="0" borderId="28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3" fontId="4" fillId="3" borderId="14" xfId="0" applyNumberFormat="1" applyFont="1" applyFill="1" applyBorder="1" applyAlignment="1">
      <alignment horizontal="right"/>
    </xf>
    <xf numFmtId="4" fontId="4" fillId="3" borderId="13" xfId="0" applyNumberFormat="1" applyFont="1" applyFill="1" applyBorder="1" applyAlignment="1">
      <alignment horizontal="right"/>
    </xf>
    <xf numFmtId="3" fontId="4" fillId="2" borderId="34" xfId="0" applyNumberFormat="1" applyFont="1" applyFill="1" applyBorder="1" applyAlignment="1">
      <alignment horizontal="right"/>
    </xf>
    <xf numFmtId="4" fontId="4" fillId="2" borderId="35" xfId="0" applyNumberFormat="1" applyFont="1" applyFill="1" applyBorder="1" applyAlignment="1">
      <alignment horizontal="right"/>
    </xf>
    <xf numFmtId="3" fontId="0" fillId="0" borderId="8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3" fontId="0" fillId="0" borderId="9" xfId="0" applyNumberFormat="1" applyFill="1" applyBorder="1" applyAlignment="1">
      <alignment horizontal="right"/>
    </xf>
    <xf numFmtId="3" fontId="0" fillId="0" borderId="10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0" fontId="4" fillId="0" borderId="8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/>
    </xf>
    <xf numFmtId="3" fontId="5" fillId="0" borderId="37" xfId="2" applyNumberFormat="1" applyBorder="1" applyAlignment="1">
      <alignment horizontal="right"/>
    </xf>
    <xf numFmtId="4" fontId="5" fillId="0" borderId="1" xfId="2" applyNumberFormat="1" applyBorder="1" applyAlignment="1">
      <alignment horizontal="right"/>
    </xf>
    <xf numFmtId="0" fontId="4" fillId="0" borderId="9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/>
    </xf>
    <xf numFmtId="3" fontId="5" fillId="0" borderId="38" xfId="2" applyNumberFormat="1" applyBorder="1" applyAlignment="1">
      <alignment horizontal="right"/>
    </xf>
    <xf numFmtId="4" fontId="5" fillId="0" borderId="2" xfId="2" applyNumberFormat="1" applyBorder="1" applyAlignment="1">
      <alignment horizontal="right"/>
    </xf>
    <xf numFmtId="0" fontId="4" fillId="0" borderId="10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left"/>
    </xf>
    <xf numFmtId="3" fontId="5" fillId="0" borderId="39" xfId="2" applyNumberFormat="1" applyBorder="1" applyAlignment="1">
      <alignment horizontal="right"/>
    </xf>
    <xf numFmtId="4" fontId="5" fillId="0" borderId="17" xfId="2" applyNumberFormat="1" applyBorder="1" applyAlignment="1">
      <alignment horizontal="right"/>
    </xf>
    <xf numFmtId="3" fontId="4" fillId="6" borderId="40" xfId="2" applyNumberFormat="1" applyFont="1" applyFill="1" applyBorder="1" applyAlignment="1">
      <alignment horizontal="right"/>
    </xf>
    <xf numFmtId="4" fontId="4" fillId="6" borderId="18" xfId="2" applyNumberFormat="1" applyFont="1" applyFill="1" applyBorder="1" applyAlignment="1">
      <alignment horizontal="right"/>
    </xf>
    <xf numFmtId="0" fontId="4" fillId="0" borderId="11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left"/>
    </xf>
    <xf numFmtId="3" fontId="5" fillId="0" borderId="41" xfId="2" applyNumberFormat="1" applyBorder="1" applyAlignment="1">
      <alignment horizontal="right"/>
    </xf>
    <xf numFmtId="4" fontId="5" fillId="0" borderId="4" xfId="2" applyNumberFormat="1" applyBorder="1" applyAlignment="1">
      <alignment horizontal="right"/>
    </xf>
    <xf numFmtId="3" fontId="5" fillId="0" borderId="41" xfId="2" applyNumberFormat="1" applyFont="1" applyFill="1" applyBorder="1" applyAlignment="1">
      <alignment horizontal="right"/>
    </xf>
    <xf numFmtId="4" fontId="5" fillId="0" borderId="4" xfId="2" applyNumberFormat="1" applyFont="1" applyFill="1" applyBorder="1" applyAlignment="1">
      <alignment horizontal="right"/>
    </xf>
    <xf numFmtId="0" fontId="5" fillId="0" borderId="2" xfId="2" applyFill="1" applyBorder="1" applyAlignment="1">
      <alignment horizontal="left"/>
    </xf>
    <xf numFmtId="4" fontId="5" fillId="0" borderId="42" xfId="2" applyNumberFormat="1" applyFont="1" applyFill="1" applyBorder="1" applyAlignment="1">
      <alignment horizontal="right"/>
    </xf>
    <xf numFmtId="164" fontId="5" fillId="0" borderId="43" xfId="2" applyNumberFormat="1" applyFont="1" applyFill="1" applyBorder="1" applyAlignment="1">
      <alignment horizontal="right"/>
    </xf>
    <xf numFmtId="3" fontId="5" fillId="0" borderId="38" xfId="2" applyNumberFormat="1" applyFont="1" applyFill="1" applyBorder="1" applyAlignment="1">
      <alignment horizontal="right"/>
    </xf>
    <xf numFmtId="4" fontId="5" fillId="0" borderId="2" xfId="2" applyNumberFormat="1" applyFont="1" applyFill="1" applyBorder="1" applyAlignment="1">
      <alignment horizontal="right"/>
    </xf>
    <xf numFmtId="3" fontId="5" fillId="0" borderId="44" xfId="2" applyNumberFormat="1" applyBorder="1" applyAlignment="1">
      <alignment horizontal="right"/>
    </xf>
    <xf numFmtId="3" fontId="4" fillId="6" borderId="36" xfId="2" applyNumberFormat="1" applyFont="1" applyFill="1" applyBorder="1" applyAlignment="1">
      <alignment horizontal="right"/>
    </xf>
    <xf numFmtId="4" fontId="4" fillId="6" borderId="7" xfId="2" applyNumberFormat="1" applyFont="1" applyFill="1" applyBorder="1" applyAlignment="1">
      <alignment horizontal="right"/>
    </xf>
    <xf numFmtId="3" fontId="4" fillId="5" borderId="15" xfId="2" applyNumberFormat="1" applyFont="1" applyFill="1" applyBorder="1" applyAlignment="1">
      <alignment horizontal="right"/>
    </xf>
    <xf numFmtId="4" fontId="4" fillId="5" borderId="19" xfId="2" applyNumberFormat="1" applyFont="1" applyFill="1" applyBorder="1" applyAlignment="1">
      <alignment horizontal="right"/>
    </xf>
    <xf numFmtId="0" fontId="1" fillId="0" borderId="0" xfId="5" applyFill="1"/>
    <xf numFmtId="0" fontId="4" fillId="0" borderId="0" xfId="5" applyFont="1" applyFill="1" applyBorder="1" applyAlignment="1">
      <alignment horizontal="justify" vertical="center" wrapText="1"/>
    </xf>
    <xf numFmtId="0" fontId="1" fillId="0" borderId="0" xfId="5"/>
    <xf numFmtId="0" fontId="1" fillId="5" borderId="36" xfId="5" applyFont="1" applyFill="1" applyBorder="1" applyAlignment="1">
      <alignment horizontal="center" vertical="center" wrapText="1"/>
    </xf>
    <xf numFmtId="0" fontId="1" fillId="5" borderId="7" xfId="5" applyFont="1" applyFill="1" applyBorder="1" applyAlignment="1">
      <alignment horizontal="center" vertical="center" wrapText="1"/>
    </xf>
    <xf numFmtId="1" fontId="4" fillId="0" borderId="8" xfId="5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left"/>
    </xf>
    <xf numFmtId="3" fontId="1" fillId="0" borderId="24" xfId="5" applyNumberFormat="1" applyBorder="1" applyAlignment="1">
      <alignment horizontal="right"/>
    </xf>
    <xf numFmtId="4" fontId="1" fillId="0" borderId="25" xfId="5" applyNumberFormat="1" applyBorder="1" applyAlignment="1">
      <alignment horizontal="right"/>
    </xf>
    <xf numFmtId="0" fontId="4" fillId="0" borderId="9" xfId="5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left"/>
    </xf>
    <xf numFmtId="3" fontId="1" fillId="0" borderId="26" xfId="5" applyNumberFormat="1" applyBorder="1" applyAlignment="1">
      <alignment horizontal="right"/>
    </xf>
    <xf numFmtId="4" fontId="1" fillId="0" borderId="27" xfId="5" applyNumberFormat="1" applyBorder="1" applyAlignment="1">
      <alignment horizontal="right"/>
    </xf>
    <xf numFmtId="0" fontId="4" fillId="0" borderId="10" xfId="5" applyFont="1" applyFill="1" applyBorder="1" applyAlignment="1">
      <alignment horizontal="center" vertical="center" wrapText="1"/>
    </xf>
    <xf numFmtId="0" fontId="1" fillId="0" borderId="3" xfId="5" applyFont="1" applyFill="1" applyBorder="1" applyAlignment="1">
      <alignment horizontal="left"/>
    </xf>
    <xf numFmtId="3" fontId="1" fillId="0" borderId="54" xfId="5" applyNumberFormat="1" applyBorder="1" applyAlignment="1">
      <alignment horizontal="right"/>
    </xf>
    <xf numFmtId="4" fontId="1" fillId="0" borderId="53" xfId="5" applyNumberFormat="1" applyBorder="1" applyAlignment="1">
      <alignment horizontal="right"/>
    </xf>
    <xf numFmtId="3" fontId="4" fillId="6" borderId="30" xfId="5" applyNumberFormat="1" applyFont="1" applyFill="1" applyBorder="1" applyAlignment="1">
      <alignment horizontal="right"/>
    </xf>
    <xf numFmtId="3" fontId="4" fillId="6" borderId="31" xfId="5" applyNumberFormat="1" applyFont="1" applyFill="1" applyBorder="1" applyAlignment="1">
      <alignment horizontal="right"/>
    </xf>
    <xf numFmtId="0" fontId="4" fillId="0" borderId="11" xfId="5" applyFont="1" applyFill="1" applyBorder="1" applyAlignment="1">
      <alignment horizontal="center" vertical="center" wrapText="1"/>
    </xf>
    <xf numFmtId="0" fontId="1" fillId="0" borderId="4" xfId="5" applyFont="1" applyFill="1" applyBorder="1" applyAlignment="1">
      <alignment horizontal="left"/>
    </xf>
    <xf numFmtId="3" fontId="1" fillId="0" borderId="32" xfId="5" applyNumberFormat="1" applyBorder="1" applyAlignment="1">
      <alignment horizontal="right"/>
    </xf>
    <xf numFmtId="4" fontId="1" fillId="0" borderId="33" xfId="5" applyNumberFormat="1" applyBorder="1" applyAlignment="1">
      <alignment horizontal="right"/>
    </xf>
    <xf numFmtId="0" fontId="1" fillId="0" borderId="3" xfId="5" applyFill="1" applyBorder="1" applyAlignment="1">
      <alignment horizontal="left"/>
    </xf>
    <xf numFmtId="3" fontId="1" fillId="0" borderId="55" xfId="5" applyNumberFormat="1" applyBorder="1" applyAlignment="1">
      <alignment horizontal="right"/>
    </xf>
    <xf numFmtId="3" fontId="4" fillId="6" borderId="14" xfId="5" applyNumberFormat="1" applyFont="1" applyFill="1" applyBorder="1" applyAlignment="1">
      <alignment horizontal="right"/>
    </xf>
    <xf numFmtId="3" fontId="4" fillId="6" borderId="13" xfId="5" applyNumberFormat="1" applyFont="1" applyFill="1" applyBorder="1" applyAlignment="1">
      <alignment horizontal="right"/>
    </xf>
    <xf numFmtId="3" fontId="4" fillId="5" borderId="15" xfId="5" applyNumberFormat="1" applyFont="1" applyFill="1" applyBorder="1" applyAlignment="1">
      <alignment horizontal="right"/>
    </xf>
    <xf numFmtId="4" fontId="4" fillId="5" borderId="19" xfId="5" applyNumberFormat="1" applyFont="1" applyFill="1" applyBorder="1" applyAlignment="1">
      <alignment horizontal="right"/>
    </xf>
    <xf numFmtId="0" fontId="1" fillId="0" borderId="0" xfId="5" applyFill="1" applyAlignment="1"/>
    <xf numFmtId="0" fontId="3" fillId="0" borderId="0" xfId="5" applyFont="1" applyFill="1"/>
    <xf numFmtId="0" fontId="1" fillId="0" borderId="0" xfId="5" applyAlignment="1">
      <alignment horizontal="left"/>
    </xf>
    <xf numFmtId="3" fontId="1" fillId="0" borderId="0" xfId="5" applyNumberFormat="1"/>
    <xf numFmtId="0" fontId="4" fillId="0" borderId="56" xfId="2" applyFont="1" applyFill="1" applyBorder="1" applyAlignment="1">
      <alignment horizontal="center" vertical="center" wrapText="1"/>
    </xf>
    <xf numFmtId="0" fontId="5" fillId="0" borderId="57" xfId="2" applyFont="1" applyFill="1" applyBorder="1" applyAlignment="1">
      <alignment horizontal="left"/>
    </xf>
    <xf numFmtId="3" fontId="5" fillId="0" borderId="58" xfId="2" applyNumberFormat="1" applyBorder="1" applyAlignment="1">
      <alignment horizontal="right"/>
    </xf>
    <xf numFmtId="4" fontId="5" fillId="0" borderId="3" xfId="2" applyNumberFormat="1" applyBorder="1" applyAlignment="1">
      <alignment horizontal="right"/>
    </xf>
    <xf numFmtId="1" fontId="0" fillId="0" borderId="0" xfId="0" applyNumberFormat="1"/>
    <xf numFmtId="0" fontId="7" fillId="2" borderId="0" xfId="0" applyFont="1" applyFill="1" applyAlignment="1">
      <alignment vertical="center"/>
    </xf>
    <xf numFmtId="0" fontId="11" fillId="0" borderId="5" xfId="1" applyFont="1" applyBorder="1" applyAlignment="1" applyProtection="1">
      <alignment vertical="center" wrapText="1"/>
    </xf>
    <xf numFmtId="0" fontId="11" fillId="0" borderId="6" xfId="1" applyFont="1" applyBorder="1" applyAlignment="1" applyProtection="1">
      <alignment vertical="center" wrapText="1"/>
    </xf>
    <xf numFmtId="0" fontId="9" fillId="4" borderId="0" xfId="0" applyFont="1" applyFill="1" applyAlignment="1">
      <alignment vertical="center" wrapText="1"/>
    </xf>
    <xf numFmtId="0" fontId="1" fillId="0" borderId="0" xfId="5" applyFill="1" applyAlignment="1">
      <alignment horizontal="center"/>
    </xf>
    <xf numFmtId="0" fontId="1" fillId="0" borderId="0" xfId="5" applyFill="1" applyBorder="1" applyAlignment="1">
      <alignment horizontal="center"/>
    </xf>
    <xf numFmtId="0" fontId="4" fillId="6" borderId="0" xfId="5" applyFont="1" applyFill="1" applyBorder="1" applyAlignment="1">
      <alignment horizontal="left" vertical="center" wrapText="1"/>
    </xf>
    <xf numFmtId="0" fontId="1" fillId="6" borderId="45" xfId="5" applyFont="1" applyFill="1" applyBorder="1" applyAlignment="1">
      <alignment horizontal="center" vertical="center" wrapText="1"/>
    </xf>
    <xf numFmtId="0" fontId="1" fillId="6" borderId="46" xfId="5" applyFont="1" applyFill="1" applyBorder="1" applyAlignment="1">
      <alignment horizontal="center" vertical="center" wrapText="1"/>
    </xf>
    <xf numFmtId="0" fontId="1" fillId="6" borderId="47" xfId="5" applyFont="1" applyFill="1" applyBorder="1" applyAlignment="1">
      <alignment horizontal="center" vertical="center" wrapText="1"/>
    </xf>
    <xf numFmtId="0" fontId="1" fillId="6" borderId="48" xfId="5" applyFont="1" applyFill="1" applyBorder="1" applyAlignment="1">
      <alignment horizontal="center" vertical="center" wrapText="1"/>
    </xf>
    <xf numFmtId="0" fontId="1" fillId="5" borderId="51" xfId="5" applyFont="1" applyFill="1" applyBorder="1" applyAlignment="1">
      <alignment horizontal="center" vertical="center" wrapText="1"/>
    </xf>
    <xf numFmtId="0" fontId="1" fillId="5" borderId="50" xfId="5" applyFont="1" applyFill="1" applyBorder="1" applyAlignment="1">
      <alignment horizontal="center" vertical="center" wrapText="1"/>
    </xf>
    <xf numFmtId="0" fontId="4" fillId="6" borderId="30" xfId="5" applyFont="1" applyFill="1" applyBorder="1" applyAlignment="1">
      <alignment horizontal="center" vertical="center" wrapText="1"/>
    </xf>
    <xf numFmtId="0" fontId="4" fillId="6" borderId="18" xfId="5" applyFont="1" applyFill="1" applyBorder="1" applyAlignment="1">
      <alignment horizontal="center" vertical="center" wrapText="1"/>
    </xf>
    <xf numFmtId="0" fontId="4" fillId="6" borderId="14" xfId="5" applyFont="1" applyFill="1" applyBorder="1" applyAlignment="1">
      <alignment horizontal="center" vertical="center" wrapText="1"/>
    </xf>
    <xf numFmtId="0" fontId="4" fillId="6" borderId="7" xfId="5" applyFont="1" applyFill="1" applyBorder="1" applyAlignment="1">
      <alignment horizontal="center" vertical="center" wrapText="1"/>
    </xf>
    <xf numFmtId="0" fontId="4" fillId="5" borderId="34" xfId="5" applyFont="1" applyFill="1" applyBorder="1" applyAlignment="1">
      <alignment horizontal="center" vertical="center" wrapText="1"/>
    </xf>
    <xf numFmtId="0" fontId="4" fillId="5" borderId="52" xfId="5" applyFont="1" applyFill="1" applyBorder="1" applyAlignment="1">
      <alignment horizontal="center" vertical="center" wrapText="1"/>
    </xf>
    <xf numFmtId="0" fontId="4" fillId="6" borderId="18" xfId="5" applyFont="1" applyFill="1" applyBorder="1"/>
    <xf numFmtId="0" fontId="0" fillId="0" borderId="0" xfId="0" applyFill="1" applyAlignment="1">
      <alignment horizontal="center"/>
    </xf>
    <xf numFmtId="0" fontId="4" fillId="6" borderId="0" xfId="0" applyFont="1" applyFill="1" applyBorder="1" applyAlignment="1">
      <alignment horizontal="justify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4" fillId="6" borderId="30" xfId="2" applyFont="1" applyFill="1" applyBorder="1" applyAlignment="1">
      <alignment horizontal="center" vertical="center" wrapText="1"/>
    </xf>
    <xf numFmtId="0" fontId="4" fillId="6" borderId="18" xfId="2" applyFont="1" applyFill="1" applyBorder="1" applyAlignment="1">
      <alignment horizontal="center" vertical="center" wrapText="1"/>
    </xf>
    <xf numFmtId="0" fontId="4" fillId="6" borderId="18" xfId="2" applyFont="1" applyFill="1" applyBorder="1"/>
    <xf numFmtId="0" fontId="4" fillId="6" borderId="14" xfId="2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center" vertical="center" wrapText="1"/>
    </xf>
    <xf numFmtId="0" fontId="4" fillId="5" borderId="34" xfId="2" applyFont="1" applyFill="1" applyBorder="1" applyAlignment="1">
      <alignment horizontal="center" vertical="center" wrapText="1"/>
    </xf>
    <xf numFmtId="0" fontId="4" fillId="5" borderId="52" xfId="2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/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</cellXfs>
  <cellStyles count="6">
    <cellStyle name="Hipervínculo_2.1.1. 2008-2010.Comparacion ppales macromag" xfId="1"/>
    <cellStyle name="Normal" xfId="0" builtinId="0"/>
    <cellStyle name="Normal 2" xfId="2"/>
    <cellStyle name="Normal 2 2" xfId="5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5</xdr:col>
      <xdr:colOff>200025</xdr:colOff>
      <xdr:row>5</xdr:row>
      <xdr:rowOff>46133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161925"/>
          <a:ext cx="2695574" cy="69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3"/>
  <sheetViews>
    <sheetView showGridLines="0" tabSelected="1" zoomScaleNormal="100" workbookViewId="0"/>
  </sheetViews>
  <sheetFormatPr baseColWidth="10" defaultRowHeight="13.2" x14ac:dyDescent="0.25"/>
  <cols>
    <col min="1" max="2" width="3.109375" customWidth="1"/>
    <col min="9" max="9" width="2.6640625" customWidth="1"/>
  </cols>
  <sheetData>
    <row r="7" spans="2:9" ht="15" x14ac:dyDescent="0.25">
      <c r="B7" s="141" t="s">
        <v>43</v>
      </c>
      <c r="C7" s="141"/>
      <c r="D7" s="141"/>
      <c r="E7" s="141"/>
      <c r="F7" s="141"/>
      <c r="G7" s="141"/>
      <c r="H7" s="141"/>
      <c r="I7" s="141"/>
    </row>
    <row r="8" spans="2:9" x14ac:dyDescent="0.25">
      <c r="B8" s="11"/>
      <c r="C8" s="11"/>
      <c r="D8" s="11"/>
      <c r="E8" s="11"/>
      <c r="F8" s="11"/>
      <c r="G8" s="11"/>
      <c r="H8" s="11"/>
    </row>
    <row r="9" spans="2:9" ht="15" x14ac:dyDescent="0.25">
      <c r="B9" s="11"/>
      <c r="C9" s="12" t="s">
        <v>52</v>
      </c>
      <c r="D9" s="11"/>
      <c r="E9" s="11"/>
      <c r="F9" s="11"/>
      <c r="G9" s="11"/>
      <c r="H9" s="11"/>
    </row>
    <row r="10" spans="2:9" x14ac:dyDescent="0.25">
      <c r="B10" s="11"/>
      <c r="C10" s="11"/>
      <c r="D10" s="11"/>
      <c r="E10" s="11"/>
      <c r="F10" s="11"/>
      <c r="G10" s="11"/>
      <c r="H10" s="11"/>
    </row>
    <row r="11" spans="2:9" ht="19.5" customHeight="1" x14ac:dyDescent="0.25">
      <c r="B11" s="13"/>
      <c r="C11" s="144" t="s">
        <v>53</v>
      </c>
      <c r="D11" s="144"/>
      <c r="E11" s="144"/>
      <c r="F11" s="144"/>
      <c r="G11" s="144"/>
      <c r="H11" s="144"/>
      <c r="I11" s="144"/>
    </row>
    <row r="12" spans="2:9" x14ac:dyDescent="0.25">
      <c r="B12" s="11"/>
      <c r="C12" s="11"/>
      <c r="D12" s="11"/>
      <c r="E12" s="11"/>
      <c r="F12" s="11"/>
      <c r="G12" s="11"/>
      <c r="H12" s="11"/>
    </row>
    <row r="13" spans="2:9" s="15" customFormat="1" ht="30.9" customHeight="1" thickBot="1" x14ac:dyDescent="0.3">
      <c r="B13" s="13"/>
      <c r="C13" s="14" t="s">
        <v>44</v>
      </c>
      <c r="D13" s="142" t="s">
        <v>113</v>
      </c>
      <c r="E13" s="142"/>
      <c r="F13" s="142"/>
      <c r="G13" s="142"/>
      <c r="H13" s="142"/>
    </row>
    <row r="14" spans="2:9" s="15" customFormat="1" ht="30.9" customHeight="1" thickBot="1" x14ac:dyDescent="0.3">
      <c r="B14" s="13"/>
      <c r="C14" s="16" t="s">
        <v>45</v>
      </c>
      <c r="D14" s="143" t="s">
        <v>112</v>
      </c>
      <c r="E14" s="143"/>
      <c r="F14" s="143"/>
      <c r="G14" s="143"/>
      <c r="H14" s="143"/>
    </row>
    <row r="15" spans="2:9" s="15" customFormat="1" ht="30.9" customHeight="1" thickBot="1" x14ac:dyDescent="0.3">
      <c r="B15" s="13"/>
      <c r="C15" s="16" t="s">
        <v>46</v>
      </c>
      <c r="D15" s="143" t="s">
        <v>108</v>
      </c>
      <c r="E15" s="143"/>
      <c r="F15" s="143"/>
      <c r="G15" s="143"/>
      <c r="H15" s="143"/>
    </row>
    <row r="16" spans="2:9" s="15" customFormat="1" ht="30.9" customHeight="1" thickBot="1" x14ac:dyDescent="0.3">
      <c r="B16" s="13"/>
      <c r="C16" s="16" t="s">
        <v>47</v>
      </c>
      <c r="D16" s="143" t="s">
        <v>104</v>
      </c>
      <c r="E16" s="143"/>
      <c r="F16" s="143"/>
      <c r="G16" s="143"/>
      <c r="H16" s="143"/>
    </row>
    <row r="17" spans="2:8" s="15" customFormat="1" ht="30.9" customHeight="1" thickBot="1" x14ac:dyDescent="0.3">
      <c r="B17" s="13"/>
      <c r="C17" s="16" t="s">
        <v>48</v>
      </c>
      <c r="D17" s="143" t="s">
        <v>102</v>
      </c>
      <c r="E17" s="143"/>
      <c r="F17" s="143"/>
      <c r="G17" s="143"/>
      <c r="H17" s="143"/>
    </row>
    <row r="18" spans="2:8" s="15" customFormat="1" ht="30.9" customHeight="1" thickBot="1" x14ac:dyDescent="0.3">
      <c r="B18" s="13"/>
      <c r="C18" s="16" t="s">
        <v>49</v>
      </c>
      <c r="D18" s="143" t="s">
        <v>99</v>
      </c>
      <c r="E18" s="143"/>
      <c r="F18" s="143"/>
      <c r="G18" s="143"/>
      <c r="H18" s="143"/>
    </row>
    <row r="19" spans="2:8" s="15" customFormat="1" ht="30.9" customHeight="1" thickBot="1" x14ac:dyDescent="0.3">
      <c r="B19" s="13"/>
      <c r="C19" s="16" t="s">
        <v>50</v>
      </c>
      <c r="D19" s="143" t="s">
        <v>96</v>
      </c>
      <c r="E19" s="143"/>
      <c r="F19" s="143"/>
      <c r="G19" s="143"/>
      <c r="H19" s="143"/>
    </row>
    <row r="20" spans="2:8" s="15" customFormat="1" ht="30.9" customHeight="1" thickBot="1" x14ac:dyDescent="0.3">
      <c r="B20" s="13"/>
      <c r="C20" s="16" t="s">
        <v>51</v>
      </c>
      <c r="D20" s="143" t="s">
        <v>93</v>
      </c>
      <c r="E20" s="143"/>
      <c r="F20" s="143"/>
      <c r="G20" s="143"/>
      <c r="H20" s="143"/>
    </row>
    <row r="21" spans="2:8" s="15" customFormat="1" ht="30.9" customHeight="1" thickBot="1" x14ac:dyDescent="0.3">
      <c r="B21" s="13"/>
      <c r="C21" s="16" t="s">
        <v>69</v>
      </c>
      <c r="D21" s="143" t="s">
        <v>90</v>
      </c>
      <c r="E21" s="143"/>
      <c r="F21" s="143"/>
      <c r="G21" s="143"/>
      <c r="H21" s="143"/>
    </row>
    <row r="22" spans="2:8" s="15" customFormat="1" ht="30.9" customHeight="1" thickBot="1" x14ac:dyDescent="0.3">
      <c r="B22" s="13"/>
      <c r="C22" s="16" t="s">
        <v>75</v>
      </c>
      <c r="D22" s="143" t="s">
        <v>87</v>
      </c>
      <c r="E22" s="143"/>
      <c r="F22" s="143"/>
      <c r="G22" s="143"/>
      <c r="H22" s="143"/>
    </row>
    <row r="23" spans="2:8" s="15" customFormat="1" ht="30.9" customHeight="1" thickBot="1" x14ac:dyDescent="0.3">
      <c r="B23" s="13"/>
      <c r="C23" s="16" t="s">
        <v>78</v>
      </c>
      <c r="D23" s="143" t="s">
        <v>84</v>
      </c>
      <c r="E23" s="143"/>
      <c r="F23" s="143"/>
      <c r="G23" s="143"/>
      <c r="H23" s="143"/>
    </row>
    <row r="24" spans="2:8" s="15" customFormat="1" ht="30.9" customHeight="1" thickBot="1" x14ac:dyDescent="0.3">
      <c r="B24" s="13"/>
      <c r="C24" s="16" t="s">
        <v>83</v>
      </c>
      <c r="D24" s="143" t="s">
        <v>79</v>
      </c>
      <c r="E24" s="143"/>
      <c r="F24" s="143"/>
      <c r="G24" s="143"/>
      <c r="H24" s="143"/>
    </row>
    <row r="25" spans="2:8" s="15" customFormat="1" ht="30.9" customHeight="1" thickBot="1" x14ac:dyDescent="0.3">
      <c r="B25" s="13"/>
      <c r="C25" s="16" t="s">
        <v>86</v>
      </c>
      <c r="D25" s="143" t="s">
        <v>76</v>
      </c>
      <c r="E25" s="143"/>
      <c r="F25" s="143"/>
      <c r="G25" s="143"/>
      <c r="H25" s="143"/>
    </row>
    <row r="26" spans="2:8" s="15" customFormat="1" ht="30.9" customHeight="1" thickBot="1" x14ac:dyDescent="0.3">
      <c r="B26" s="13"/>
      <c r="C26" s="16" t="s">
        <v>89</v>
      </c>
      <c r="D26" s="143" t="s">
        <v>70</v>
      </c>
      <c r="E26" s="143"/>
      <c r="F26" s="143"/>
      <c r="G26" s="143"/>
      <c r="H26" s="143"/>
    </row>
    <row r="27" spans="2:8" s="15" customFormat="1" ht="30.9" customHeight="1" thickBot="1" x14ac:dyDescent="0.3">
      <c r="B27" s="13"/>
      <c r="C27" s="16" t="s">
        <v>92</v>
      </c>
      <c r="D27" s="143" t="s">
        <v>54</v>
      </c>
      <c r="E27" s="143"/>
      <c r="F27" s="143"/>
      <c r="G27" s="143"/>
      <c r="H27" s="143"/>
    </row>
    <row r="28" spans="2:8" s="15" customFormat="1" ht="30.9" customHeight="1" thickBot="1" x14ac:dyDescent="0.3">
      <c r="B28" s="13"/>
      <c r="C28" s="16" t="s">
        <v>95</v>
      </c>
      <c r="D28" s="143" t="s">
        <v>55</v>
      </c>
      <c r="E28" s="143"/>
      <c r="F28" s="143"/>
      <c r="G28" s="143"/>
      <c r="H28" s="143"/>
    </row>
    <row r="29" spans="2:8" s="15" customFormat="1" ht="30.9" customHeight="1" thickBot="1" x14ac:dyDescent="0.3">
      <c r="B29" s="13"/>
      <c r="C29" s="16" t="s">
        <v>98</v>
      </c>
      <c r="D29" s="143" t="s">
        <v>56</v>
      </c>
      <c r="E29" s="143"/>
      <c r="F29" s="143"/>
      <c r="G29" s="143"/>
      <c r="H29" s="143"/>
    </row>
    <row r="30" spans="2:8" s="15" customFormat="1" ht="30.9" customHeight="1" thickBot="1" x14ac:dyDescent="0.3">
      <c r="B30" s="13"/>
      <c r="C30" s="16" t="s">
        <v>101</v>
      </c>
      <c r="D30" s="143" t="s">
        <v>57</v>
      </c>
      <c r="E30" s="143"/>
      <c r="F30" s="143"/>
      <c r="G30" s="143"/>
      <c r="H30" s="143"/>
    </row>
    <row r="31" spans="2:8" s="15" customFormat="1" ht="30.9" customHeight="1" thickBot="1" x14ac:dyDescent="0.3">
      <c r="B31" s="13"/>
      <c r="C31" s="16" t="s">
        <v>103</v>
      </c>
      <c r="D31" s="143" t="s">
        <v>58</v>
      </c>
      <c r="E31" s="143"/>
      <c r="F31" s="143"/>
      <c r="G31" s="143"/>
      <c r="H31" s="143"/>
    </row>
    <row r="32" spans="2:8" s="15" customFormat="1" ht="30.9" customHeight="1" thickBot="1" x14ac:dyDescent="0.3">
      <c r="B32" s="13"/>
      <c r="C32" s="16" t="s">
        <v>107</v>
      </c>
      <c r="D32" s="143" t="s">
        <v>59</v>
      </c>
      <c r="E32" s="143"/>
      <c r="F32" s="143"/>
      <c r="G32" s="143"/>
      <c r="H32" s="143"/>
    </row>
    <row r="33" spans="2:8" s="15" customFormat="1" ht="30.9" customHeight="1" thickBot="1" x14ac:dyDescent="0.3">
      <c r="B33" s="13"/>
      <c r="C33" s="16" t="s">
        <v>111</v>
      </c>
      <c r="D33" s="143" t="s">
        <v>60</v>
      </c>
      <c r="E33" s="143"/>
      <c r="F33" s="143"/>
      <c r="G33" s="143"/>
      <c r="H33" s="143"/>
    </row>
  </sheetData>
  <mergeCells count="23">
    <mergeCell ref="D14:H14"/>
    <mergeCell ref="D15:H15"/>
    <mergeCell ref="D16:H16"/>
    <mergeCell ref="D21:H21"/>
    <mergeCell ref="D19:H19"/>
    <mergeCell ref="D20:H20"/>
    <mergeCell ref="D17:H17"/>
    <mergeCell ref="B7:I7"/>
    <mergeCell ref="D13:H13"/>
    <mergeCell ref="D33:H33"/>
    <mergeCell ref="D29:H29"/>
    <mergeCell ref="D30:H30"/>
    <mergeCell ref="D31:H31"/>
    <mergeCell ref="D32:H32"/>
    <mergeCell ref="D25:H25"/>
    <mergeCell ref="D27:H27"/>
    <mergeCell ref="D28:H28"/>
    <mergeCell ref="D23:H23"/>
    <mergeCell ref="C11:I11"/>
    <mergeCell ref="D26:H26"/>
    <mergeCell ref="D18:H18"/>
    <mergeCell ref="D24:H24"/>
    <mergeCell ref="D22:H22"/>
  </mergeCells>
  <phoneticPr fontId="0" type="noConversion"/>
  <hyperlinks>
    <hyperlink ref="D27:H27" location="'2010'!A1" display="Año 2010. Capturas de Buques Españoles"/>
    <hyperlink ref="D28:H28" location="'2009'!A1" display="Año 2009. Capturas de Buques Españoles"/>
    <hyperlink ref="D29:H29" location="'2008'!A1" display="Año 2008. Capturas de Buques Españoles"/>
    <hyperlink ref="D30:H30" location="'2007'!A1" display="Año 2007. Capturas de Buques Españoles"/>
    <hyperlink ref="D31:H31" location="'2006'!A1" display="Año 2006. Capturas de Buques Españoles"/>
    <hyperlink ref="D32:H32" location="'2005'!A1" display="Año 2005. Capturas de Buques Españoles"/>
    <hyperlink ref="D33:H33" location="'2004'!A1" display="Año 2004. Capturas de Buques Españoles"/>
    <hyperlink ref="D13:H13" location="'2021-2023'!A1" display="Años 2021-2023. Capturas de buques españoles. Peso vivo y valor por zona de captura"/>
    <hyperlink ref="D26:H26" location="'2011'!A1" display="Año 2011. Capturas de buques españoles. Peso vivo y valor por zona de captura"/>
    <hyperlink ref="D25:H25" location="'2012'!A1" display="Año 2012. Capturas de buques españoles. Peso vivo y valor por zona de captura"/>
    <hyperlink ref="D24:H24" location="'2013'!A1" display="Año 2013. Capturas de buques españoles. Peso vivo y valor por zona de captura"/>
    <hyperlink ref="D23:H23" location="'2014'!A1" display="Año 2014. Capturas de buques españoles. Peso vivo y valor por zona de captura"/>
    <hyperlink ref="D22:H22" location="'2015'!A1" display="Año 2015. Capturas de buques españoles. Peso vivo y valor por zona de captura"/>
    <hyperlink ref="D21:H21" location="'2016'!A1" display="Año 2016. Capturas de buques españoles. Peso vivo y valor por zona de captura"/>
    <hyperlink ref="D20:H20" location="'2017'!A1" display="Año 2017. Capturas de buques españoles. Peso vivo y valor por zona de captura"/>
    <hyperlink ref="D19:H19" location="'2018'!A1" display="Año 2018. Capturas de buques españoles. Peso vivo y valor por zona de captura"/>
    <hyperlink ref="D18:H18" location="'2019'!A1" display="Año 2019. Capturas de buques españoles. Peso vivo y valor por zona de captura"/>
    <hyperlink ref="D17:H17" location="'2020'!A1" display="Año 2020. Capturas de buques españoles. Peso vivo y valor por zona de captura"/>
    <hyperlink ref="D16:H16" location="'2021'!A1" display="Año 2021. Capturas de buques españoles. Peso vivo y valor por zona de captura"/>
    <hyperlink ref="D15:H15" location="'2022'!A1" display="Año 2022. Capturas de buques españoles. Peso vivo y valor por zona de captura"/>
    <hyperlink ref="D14:H14" location="'2023'!A1" display="Año 2023. Capturas de buques españoles. Peso vivo y valor por zona de captura"/>
  </hyperlinks>
  <pageMargins left="0.70866141732283472" right="0.70866141732283472" top="0.55118110236220474" bottom="0.74803149606299213" header="0.55118110236220474" footer="0.31496062992125984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88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2016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73">
        <v>21</v>
      </c>
      <c r="C5" s="74" t="s">
        <v>2</v>
      </c>
      <c r="D5" s="75">
        <v>19683.933314440983</v>
      </c>
      <c r="E5" s="76">
        <v>46932.996377373973</v>
      </c>
      <c r="F5" s="161"/>
    </row>
    <row r="6" spans="1:6" x14ac:dyDescent="0.25">
      <c r="A6" s="161"/>
      <c r="B6" s="77">
        <v>27</v>
      </c>
      <c r="C6" s="78" t="s">
        <v>4</v>
      </c>
      <c r="D6" s="79">
        <v>325555.23660164414</v>
      </c>
      <c r="E6" s="80">
        <v>745148.48408003175</v>
      </c>
      <c r="F6" s="161"/>
    </row>
    <row r="7" spans="1:6" x14ac:dyDescent="0.25">
      <c r="A7" s="161"/>
      <c r="B7" s="77">
        <v>31</v>
      </c>
      <c r="C7" s="78" t="s">
        <v>6</v>
      </c>
      <c r="D7" s="79">
        <v>1516.8963374089997</v>
      </c>
      <c r="E7" s="80">
        <v>1808.5711956920002</v>
      </c>
      <c r="F7" s="161"/>
    </row>
    <row r="8" spans="1:6" x14ac:dyDescent="0.25">
      <c r="A8" s="161"/>
      <c r="B8" s="77">
        <v>34</v>
      </c>
      <c r="C8" s="78" t="s">
        <v>8</v>
      </c>
      <c r="D8" s="79">
        <v>138289.13808391031</v>
      </c>
      <c r="E8" s="80">
        <v>292196.96976735431</v>
      </c>
      <c r="F8" s="161"/>
    </row>
    <row r="9" spans="1:6" x14ac:dyDescent="0.25">
      <c r="A9" s="161"/>
      <c r="B9" s="77">
        <v>37</v>
      </c>
      <c r="C9" s="78" t="s">
        <v>10</v>
      </c>
      <c r="D9" s="79">
        <v>81774.111342230593</v>
      </c>
      <c r="E9" s="80">
        <v>307307.14957883355</v>
      </c>
      <c r="F9" s="161"/>
    </row>
    <row r="10" spans="1:6" x14ac:dyDescent="0.25">
      <c r="A10" s="161"/>
      <c r="B10" s="77">
        <v>41</v>
      </c>
      <c r="C10" s="78" t="s">
        <v>12</v>
      </c>
      <c r="D10" s="79">
        <v>109330.02162522776</v>
      </c>
      <c r="E10" s="80">
        <v>132456.66313189099</v>
      </c>
      <c r="F10" s="161"/>
    </row>
    <row r="11" spans="1:6" x14ac:dyDescent="0.25">
      <c r="A11" s="161"/>
      <c r="B11" s="81">
        <v>47</v>
      </c>
      <c r="C11" s="82" t="s">
        <v>14</v>
      </c>
      <c r="D11" s="83">
        <v>36377.556476737991</v>
      </c>
      <c r="E11" s="84">
        <v>66045.840775229997</v>
      </c>
      <c r="F11" s="161"/>
    </row>
    <row r="12" spans="1:6" ht="12.75" customHeight="1" x14ac:dyDescent="0.25">
      <c r="A12" s="161"/>
      <c r="B12" s="169" t="s">
        <v>16</v>
      </c>
      <c r="C12" s="170"/>
      <c r="D12" s="85">
        <v>712526.89378160087</v>
      </c>
      <c r="E12" s="86">
        <v>1591896.6749064063</v>
      </c>
      <c r="F12" s="161"/>
    </row>
    <row r="13" spans="1:6" x14ac:dyDescent="0.25">
      <c r="A13" s="161"/>
      <c r="B13" s="87">
        <v>51</v>
      </c>
      <c r="C13" s="88" t="s">
        <v>18</v>
      </c>
      <c r="D13" s="89">
        <v>148778.22461814011</v>
      </c>
      <c r="E13" s="90">
        <v>392392.9350953328</v>
      </c>
      <c r="F13" s="161"/>
    </row>
    <row r="14" spans="1:6" x14ac:dyDescent="0.25">
      <c r="A14" s="161"/>
      <c r="B14" s="77">
        <v>57</v>
      </c>
      <c r="C14" s="78" t="s">
        <v>20</v>
      </c>
      <c r="D14" s="79">
        <v>1304.6450274739993</v>
      </c>
      <c r="E14" s="80">
        <v>3874.5601343620015</v>
      </c>
      <c r="F14" s="161"/>
    </row>
    <row r="15" spans="1:6" x14ac:dyDescent="0.25">
      <c r="A15" s="161"/>
      <c r="B15" s="81">
        <v>58</v>
      </c>
      <c r="C15" s="82" t="s">
        <v>37</v>
      </c>
      <c r="D15" s="83">
        <v>141.10917171600002</v>
      </c>
      <c r="E15" s="84">
        <v>42.907702325999999</v>
      </c>
      <c r="F15" s="161"/>
    </row>
    <row r="16" spans="1:6" ht="12.75" customHeight="1" x14ac:dyDescent="0.25">
      <c r="A16" s="161"/>
      <c r="B16" s="169" t="s">
        <v>22</v>
      </c>
      <c r="C16" s="171"/>
      <c r="D16" s="85">
        <v>150223.97881733009</v>
      </c>
      <c r="E16" s="86">
        <v>396310.40293202078</v>
      </c>
      <c r="F16" s="161"/>
    </row>
    <row r="17" spans="1:6" x14ac:dyDescent="0.25">
      <c r="A17" s="161"/>
      <c r="B17" s="87">
        <v>71</v>
      </c>
      <c r="C17" s="88" t="s">
        <v>35</v>
      </c>
      <c r="D17" s="91">
        <v>25.390300541999999</v>
      </c>
      <c r="E17" s="92">
        <v>66.782578326000021</v>
      </c>
      <c r="F17" s="161"/>
    </row>
    <row r="18" spans="1:6" x14ac:dyDescent="0.25">
      <c r="A18" s="161"/>
      <c r="B18" s="77">
        <v>77</v>
      </c>
      <c r="C18" s="93" t="s">
        <v>27</v>
      </c>
      <c r="D18" s="95">
        <v>20499.882714564003</v>
      </c>
      <c r="E18" s="94">
        <v>41849.190231973</v>
      </c>
      <c r="F18" s="161"/>
    </row>
    <row r="19" spans="1:6" x14ac:dyDescent="0.25">
      <c r="A19" s="161"/>
      <c r="B19" s="77">
        <v>81</v>
      </c>
      <c r="C19" s="78" t="s">
        <v>29</v>
      </c>
      <c r="D19" s="79">
        <v>2109.8235857899999</v>
      </c>
      <c r="E19" s="80">
        <v>6149.6674597400015</v>
      </c>
      <c r="F19" s="161"/>
    </row>
    <row r="20" spans="1:6" x14ac:dyDescent="0.25">
      <c r="A20" s="161"/>
      <c r="B20" s="77">
        <v>87</v>
      </c>
      <c r="C20" s="78" t="s">
        <v>31</v>
      </c>
      <c r="D20" s="79">
        <v>18225.744492607013</v>
      </c>
      <c r="E20" s="80">
        <v>57066.262751277958</v>
      </c>
      <c r="F20" s="161"/>
    </row>
    <row r="21" spans="1:6" x14ac:dyDescent="0.25">
      <c r="A21" s="161"/>
      <c r="B21" s="81">
        <v>88</v>
      </c>
      <c r="C21" s="82" t="s">
        <v>81</v>
      </c>
      <c r="D21" s="98">
        <v>419.89735723800004</v>
      </c>
      <c r="E21" s="84">
        <v>2212.4057605150001</v>
      </c>
      <c r="F21" s="161"/>
    </row>
    <row r="22" spans="1:6" ht="13.5" customHeight="1" thickBot="1" x14ac:dyDescent="0.3">
      <c r="A22" s="161"/>
      <c r="B22" s="172" t="s">
        <v>33</v>
      </c>
      <c r="C22" s="173"/>
      <c r="D22" s="99">
        <v>41280.738450741017</v>
      </c>
      <c r="E22" s="100">
        <v>107344.30878183198</v>
      </c>
      <c r="F22" s="161"/>
    </row>
    <row r="23" spans="1:6" ht="14.25" customHeight="1" thickTop="1" thickBot="1" x14ac:dyDescent="0.3">
      <c r="A23" s="161"/>
      <c r="B23" s="174" t="s">
        <v>34</v>
      </c>
      <c r="C23" s="175"/>
      <c r="D23" s="101">
        <v>904031.61104967189</v>
      </c>
      <c r="E23" s="102">
        <v>2095551.3866202594</v>
      </c>
      <c r="F23" s="161"/>
    </row>
    <row r="24" spans="1:6" s="10" customFormat="1" ht="13.8" thickTop="1" x14ac:dyDescent="0.25">
      <c r="A24" s="161"/>
      <c r="B24" s="161"/>
      <c r="C24" s="161"/>
      <c r="D24" s="161"/>
      <c r="E24" s="161"/>
      <c r="F24" s="161"/>
    </row>
    <row r="25" spans="1:6" x14ac:dyDescent="0.25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2:C12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85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2015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73">
        <v>21</v>
      </c>
      <c r="C5" s="74" t="s">
        <v>2</v>
      </c>
      <c r="D5" s="75">
        <v>25428.927781185008</v>
      </c>
      <c r="E5" s="76">
        <v>55275.207297774054</v>
      </c>
      <c r="F5" s="161"/>
    </row>
    <row r="6" spans="1:6" x14ac:dyDescent="0.25">
      <c r="A6" s="161"/>
      <c r="B6" s="77">
        <v>27</v>
      </c>
      <c r="C6" s="78" t="s">
        <v>4</v>
      </c>
      <c r="D6" s="79">
        <v>362345.50203154038</v>
      </c>
      <c r="E6" s="80">
        <v>836398.180305621</v>
      </c>
      <c r="F6" s="161"/>
    </row>
    <row r="7" spans="1:6" x14ac:dyDescent="0.25">
      <c r="A7" s="161"/>
      <c r="B7" s="77">
        <v>31</v>
      </c>
      <c r="C7" s="78" t="s">
        <v>6</v>
      </c>
      <c r="D7" s="79">
        <v>1844.944097757</v>
      </c>
      <c r="E7" s="80">
        <v>2866.9116138539985</v>
      </c>
      <c r="F7" s="161"/>
    </row>
    <row r="8" spans="1:6" x14ac:dyDescent="0.25">
      <c r="A8" s="161"/>
      <c r="B8" s="77">
        <v>34</v>
      </c>
      <c r="C8" s="78" t="s">
        <v>8</v>
      </c>
      <c r="D8" s="79">
        <v>125678.74717356416</v>
      </c>
      <c r="E8" s="80">
        <v>250867.21154937547</v>
      </c>
      <c r="F8" s="161"/>
    </row>
    <row r="9" spans="1:6" x14ac:dyDescent="0.25">
      <c r="A9" s="161"/>
      <c r="B9" s="77">
        <v>37</v>
      </c>
      <c r="C9" s="78" t="s">
        <v>10</v>
      </c>
      <c r="D9" s="79">
        <v>76415.868245393605</v>
      </c>
      <c r="E9" s="80">
        <v>295015.81410091097</v>
      </c>
      <c r="F9" s="161"/>
    </row>
    <row r="10" spans="1:6" x14ac:dyDescent="0.25">
      <c r="A10" s="161"/>
      <c r="B10" s="77">
        <v>41</v>
      </c>
      <c r="C10" s="78" t="s">
        <v>12</v>
      </c>
      <c r="D10" s="79">
        <v>128308.60866486683</v>
      </c>
      <c r="E10" s="80">
        <v>145514.8458593571</v>
      </c>
      <c r="F10" s="161"/>
    </row>
    <row r="11" spans="1:6" x14ac:dyDescent="0.25">
      <c r="A11" s="161"/>
      <c r="B11" s="77">
        <v>47</v>
      </c>
      <c r="C11" s="78" t="s">
        <v>14</v>
      </c>
      <c r="D11" s="79">
        <v>54207.729378106997</v>
      </c>
      <c r="E11" s="80">
        <v>97127.589693520975</v>
      </c>
      <c r="F11" s="161"/>
    </row>
    <row r="12" spans="1:6" x14ac:dyDescent="0.25">
      <c r="A12" s="161"/>
      <c r="B12" s="81">
        <v>48</v>
      </c>
      <c r="C12" s="82" t="s">
        <v>36</v>
      </c>
      <c r="D12" s="83"/>
      <c r="E12" s="84"/>
      <c r="F12" s="161"/>
    </row>
    <row r="13" spans="1:6" ht="12.75" customHeight="1" x14ac:dyDescent="0.25">
      <c r="A13" s="161"/>
      <c r="B13" s="169" t="s">
        <v>16</v>
      </c>
      <c r="C13" s="170"/>
      <c r="D13" s="85">
        <v>774230.32737241394</v>
      </c>
      <c r="E13" s="86">
        <v>1683065.7604204137</v>
      </c>
      <c r="F13" s="161"/>
    </row>
    <row r="14" spans="1:6" x14ac:dyDescent="0.25">
      <c r="A14" s="161"/>
      <c r="B14" s="87">
        <v>51</v>
      </c>
      <c r="C14" s="88" t="s">
        <v>18</v>
      </c>
      <c r="D14" s="89">
        <v>130587.90324188099</v>
      </c>
      <c r="E14" s="90">
        <v>267116.0710885002</v>
      </c>
      <c r="F14" s="161"/>
    </row>
    <row r="15" spans="1:6" x14ac:dyDescent="0.25">
      <c r="A15" s="161"/>
      <c r="B15" s="77">
        <v>57</v>
      </c>
      <c r="C15" s="78" t="s">
        <v>20</v>
      </c>
      <c r="D15" s="79">
        <v>3180.5162607279995</v>
      </c>
      <c r="E15" s="80">
        <v>9965.3681528119996</v>
      </c>
      <c r="F15" s="161"/>
    </row>
    <row r="16" spans="1:6" x14ac:dyDescent="0.25">
      <c r="A16" s="161"/>
      <c r="B16" s="81">
        <v>58</v>
      </c>
      <c r="C16" s="82" t="s">
        <v>37</v>
      </c>
      <c r="D16" s="83"/>
      <c r="E16" s="84"/>
      <c r="F16" s="161"/>
    </row>
    <row r="17" spans="1:6" ht="12.75" customHeight="1" x14ac:dyDescent="0.25">
      <c r="A17" s="161"/>
      <c r="B17" s="169" t="s">
        <v>22</v>
      </c>
      <c r="C17" s="171"/>
      <c r="D17" s="85">
        <v>133768.419502609</v>
      </c>
      <c r="E17" s="86">
        <v>277081.43924131221</v>
      </c>
      <c r="F17" s="161"/>
    </row>
    <row r="18" spans="1:6" x14ac:dyDescent="0.25">
      <c r="A18" s="161"/>
      <c r="B18" s="87">
        <v>61</v>
      </c>
      <c r="C18" s="88" t="s">
        <v>24</v>
      </c>
      <c r="D18" s="91"/>
      <c r="E18" s="92"/>
      <c r="F18" s="161"/>
    </row>
    <row r="19" spans="1:6" x14ac:dyDescent="0.25">
      <c r="A19" s="161"/>
      <c r="B19" s="77">
        <v>67</v>
      </c>
      <c r="C19" s="93" t="s">
        <v>73</v>
      </c>
      <c r="D19" s="95"/>
      <c r="E19" s="94"/>
      <c r="F19" s="161"/>
    </row>
    <row r="20" spans="1:6" x14ac:dyDescent="0.25">
      <c r="A20" s="161"/>
      <c r="B20" s="77">
        <v>71</v>
      </c>
      <c r="C20" s="78" t="s">
        <v>35</v>
      </c>
      <c r="D20" s="96">
        <v>2710.0017792119997</v>
      </c>
      <c r="E20" s="97">
        <v>1075.3677900200003</v>
      </c>
      <c r="F20" s="161"/>
    </row>
    <row r="21" spans="1:6" x14ac:dyDescent="0.25">
      <c r="A21" s="161"/>
      <c r="B21" s="77">
        <v>77</v>
      </c>
      <c r="C21" s="78" t="s">
        <v>27</v>
      </c>
      <c r="D21" s="79">
        <v>34338.038990950001</v>
      </c>
      <c r="E21" s="80">
        <v>17274.540167505002</v>
      </c>
      <c r="F21" s="161"/>
    </row>
    <row r="22" spans="1:6" x14ac:dyDescent="0.25">
      <c r="A22" s="161"/>
      <c r="B22" s="77">
        <v>81</v>
      </c>
      <c r="C22" s="78" t="s">
        <v>29</v>
      </c>
      <c r="D22" s="79">
        <v>3052.2697690490008</v>
      </c>
      <c r="E22" s="80">
        <v>8900.4382449170007</v>
      </c>
      <c r="F22" s="161"/>
    </row>
    <row r="23" spans="1:6" x14ac:dyDescent="0.25">
      <c r="A23" s="161"/>
      <c r="B23" s="77">
        <v>87</v>
      </c>
      <c r="C23" s="78" t="s">
        <v>31</v>
      </c>
      <c r="D23" s="79">
        <v>16055.463706613018</v>
      </c>
      <c r="E23" s="80">
        <v>54960.763426120975</v>
      </c>
      <c r="F23" s="161"/>
    </row>
    <row r="24" spans="1:6" x14ac:dyDescent="0.25">
      <c r="A24" s="161"/>
      <c r="B24" s="81">
        <v>88</v>
      </c>
      <c r="C24" s="82" t="s">
        <v>81</v>
      </c>
      <c r="D24" s="98">
        <v>399.79450522999997</v>
      </c>
      <c r="E24" s="84">
        <v>1098.5396869640001</v>
      </c>
      <c r="F24" s="161"/>
    </row>
    <row r="25" spans="1:6" ht="13.5" customHeight="1" thickBot="1" x14ac:dyDescent="0.3">
      <c r="A25" s="161"/>
      <c r="B25" s="172" t="s">
        <v>33</v>
      </c>
      <c r="C25" s="173"/>
      <c r="D25" s="99">
        <v>56555.568751054023</v>
      </c>
      <c r="E25" s="100">
        <v>83309.649315526971</v>
      </c>
      <c r="F25" s="161"/>
    </row>
    <row r="26" spans="1:6" ht="14.25" customHeight="1" thickTop="1" thickBot="1" x14ac:dyDescent="0.3">
      <c r="A26" s="161"/>
      <c r="B26" s="174" t="s">
        <v>34</v>
      </c>
      <c r="C26" s="175"/>
      <c r="D26" s="101">
        <v>964554.315626077</v>
      </c>
      <c r="E26" s="102">
        <v>2043456.8489772531</v>
      </c>
      <c r="F26" s="161"/>
    </row>
    <row r="27" spans="1:6" s="10" customFormat="1" ht="13.8" thickTop="1" x14ac:dyDescent="0.25">
      <c r="A27" s="161"/>
      <c r="B27" s="161"/>
      <c r="C27" s="161"/>
      <c r="D27" s="161"/>
      <c r="E27" s="161"/>
      <c r="F27" s="161"/>
    </row>
    <row r="28" spans="1:6" x14ac:dyDescent="0.25">
      <c r="B28" s="5" t="s">
        <v>72</v>
      </c>
    </row>
  </sheetData>
  <mergeCells count="10">
    <mergeCell ref="A1:A26"/>
    <mergeCell ref="B1:E1"/>
    <mergeCell ref="B3:C4"/>
    <mergeCell ref="D3:E3"/>
    <mergeCell ref="F3:F27"/>
    <mergeCell ref="B13:C13"/>
    <mergeCell ref="B17:C17"/>
    <mergeCell ref="B25:C25"/>
    <mergeCell ref="B26:C26"/>
    <mergeCell ref="A27:E27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82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2014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73">
        <v>21</v>
      </c>
      <c r="C5" s="74" t="s">
        <v>2</v>
      </c>
      <c r="D5" s="75">
        <v>26434.831778731983</v>
      </c>
      <c r="E5" s="76">
        <v>55875.73443986199</v>
      </c>
      <c r="F5" s="161"/>
    </row>
    <row r="6" spans="1:6" x14ac:dyDescent="0.25">
      <c r="A6" s="161"/>
      <c r="B6" s="77">
        <v>27</v>
      </c>
      <c r="C6" s="78" t="s">
        <v>4</v>
      </c>
      <c r="D6" s="79">
        <v>355808.10214684258</v>
      </c>
      <c r="E6" s="80">
        <v>759070.42089069367</v>
      </c>
      <c r="F6" s="161"/>
    </row>
    <row r="7" spans="1:6" x14ac:dyDescent="0.25">
      <c r="A7" s="161"/>
      <c r="B7" s="77">
        <v>31</v>
      </c>
      <c r="C7" s="78" t="s">
        <v>6</v>
      </c>
      <c r="D7" s="79">
        <v>2189.3154865660003</v>
      </c>
      <c r="E7" s="80">
        <v>3416.437532423</v>
      </c>
      <c r="F7" s="161"/>
    </row>
    <row r="8" spans="1:6" x14ac:dyDescent="0.25">
      <c r="A8" s="161"/>
      <c r="B8" s="77">
        <v>34</v>
      </c>
      <c r="C8" s="78" t="s">
        <v>8</v>
      </c>
      <c r="D8" s="79">
        <v>157603.48764520805</v>
      </c>
      <c r="E8" s="80">
        <v>322040.49334500183</v>
      </c>
      <c r="F8" s="161"/>
    </row>
    <row r="9" spans="1:6" x14ac:dyDescent="0.25">
      <c r="A9" s="161"/>
      <c r="B9" s="77">
        <v>37</v>
      </c>
      <c r="C9" s="78" t="s">
        <v>10</v>
      </c>
      <c r="D9" s="79">
        <v>78467.104242028989</v>
      </c>
      <c r="E9" s="80">
        <v>261820.38526507496</v>
      </c>
      <c r="F9" s="161"/>
    </row>
    <row r="10" spans="1:6" x14ac:dyDescent="0.25">
      <c r="A10" s="161"/>
      <c r="B10" s="77">
        <v>41</v>
      </c>
      <c r="C10" s="78" t="s">
        <v>12</v>
      </c>
      <c r="D10" s="79">
        <v>200460.17653740096</v>
      </c>
      <c r="E10" s="80">
        <v>502736.52966321894</v>
      </c>
      <c r="F10" s="161"/>
    </row>
    <row r="11" spans="1:6" x14ac:dyDescent="0.25">
      <c r="A11" s="161"/>
      <c r="B11" s="77">
        <v>47</v>
      </c>
      <c r="C11" s="78" t="s">
        <v>14</v>
      </c>
      <c r="D11" s="79">
        <v>51527.850449959995</v>
      </c>
      <c r="E11" s="80">
        <v>197741.97783237402</v>
      </c>
      <c r="F11" s="161"/>
    </row>
    <row r="12" spans="1:6" x14ac:dyDescent="0.25">
      <c r="A12" s="161"/>
      <c r="B12" s="81">
        <v>48</v>
      </c>
      <c r="C12" s="82" t="s">
        <v>36</v>
      </c>
      <c r="D12" s="83"/>
      <c r="E12" s="84"/>
      <c r="F12" s="161"/>
    </row>
    <row r="13" spans="1:6" ht="12.75" customHeight="1" x14ac:dyDescent="0.25">
      <c r="A13" s="161"/>
      <c r="B13" s="169" t="s">
        <v>16</v>
      </c>
      <c r="C13" s="170"/>
      <c r="D13" s="85">
        <v>872490.86828673864</v>
      </c>
      <c r="E13" s="86">
        <v>2102701.9789686487</v>
      </c>
      <c r="F13" s="161"/>
    </row>
    <row r="14" spans="1:6" x14ac:dyDescent="0.25">
      <c r="A14" s="161"/>
      <c r="B14" s="87">
        <v>51</v>
      </c>
      <c r="C14" s="88" t="s">
        <v>18</v>
      </c>
      <c r="D14" s="89">
        <v>238567.64926811692</v>
      </c>
      <c r="E14" s="90">
        <v>423432.06991413306</v>
      </c>
      <c r="F14" s="161"/>
    </row>
    <row r="15" spans="1:6" x14ac:dyDescent="0.25">
      <c r="A15" s="161"/>
      <c r="B15" s="77">
        <v>57</v>
      </c>
      <c r="C15" s="78" t="s">
        <v>20</v>
      </c>
      <c r="D15" s="79">
        <v>2586.2092737130006</v>
      </c>
      <c r="E15" s="80">
        <v>7147.9282850699983</v>
      </c>
      <c r="F15" s="161"/>
    </row>
    <row r="16" spans="1:6" x14ac:dyDescent="0.25">
      <c r="A16" s="161"/>
      <c r="B16" s="81">
        <v>58</v>
      </c>
      <c r="C16" s="82" t="s">
        <v>37</v>
      </c>
      <c r="D16" s="83">
        <v>104.916870168</v>
      </c>
      <c r="E16" s="84">
        <v>162.78532175399999</v>
      </c>
      <c r="F16" s="161"/>
    </row>
    <row r="17" spans="1:6" ht="12.75" customHeight="1" x14ac:dyDescent="0.25">
      <c r="A17" s="161"/>
      <c r="B17" s="169" t="s">
        <v>22</v>
      </c>
      <c r="C17" s="171"/>
      <c r="D17" s="85">
        <v>241258.77541199792</v>
      </c>
      <c r="E17" s="86">
        <v>430742.78352095705</v>
      </c>
      <c r="F17" s="161"/>
    </row>
    <row r="18" spans="1:6" x14ac:dyDescent="0.25">
      <c r="A18" s="161"/>
      <c r="B18" s="87">
        <v>61</v>
      </c>
      <c r="C18" s="88" t="s">
        <v>24</v>
      </c>
      <c r="D18" s="91"/>
      <c r="E18" s="92"/>
      <c r="F18" s="161"/>
    </row>
    <row r="19" spans="1:6" x14ac:dyDescent="0.25">
      <c r="A19" s="161"/>
      <c r="B19" s="77">
        <v>67</v>
      </c>
      <c r="C19" s="93" t="s">
        <v>73</v>
      </c>
      <c r="D19" s="95"/>
      <c r="E19" s="94"/>
      <c r="F19" s="161"/>
    </row>
    <row r="20" spans="1:6" x14ac:dyDescent="0.25">
      <c r="A20" s="161"/>
      <c r="B20" s="77">
        <v>71</v>
      </c>
      <c r="C20" s="78" t="s">
        <v>35</v>
      </c>
      <c r="D20" s="96">
        <v>7881.0794415049986</v>
      </c>
      <c r="E20" s="97">
        <v>11179.066291313999</v>
      </c>
      <c r="F20" s="161"/>
    </row>
    <row r="21" spans="1:6" x14ac:dyDescent="0.25">
      <c r="A21" s="161"/>
      <c r="B21" s="77">
        <v>77</v>
      </c>
      <c r="C21" s="78" t="s">
        <v>27</v>
      </c>
      <c r="D21" s="79">
        <v>85264.37216180301</v>
      </c>
      <c r="E21" s="80">
        <v>112115.78418270298</v>
      </c>
      <c r="F21" s="161"/>
    </row>
    <row r="22" spans="1:6" x14ac:dyDescent="0.25">
      <c r="A22" s="161"/>
      <c r="B22" s="77">
        <v>81</v>
      </c>
      <c r="C22" s="78" t="s">
        <v>29</v>
      </c>
      <c r="D22" s="79">
        <v>7349.0108437580002</v>
      </c>
      <c r="E22" s="80">
        <v>20054.736492625001</v>
      </c>
      <c r="F22" s="161"/>
    </row>
    <row r="23" spans="1:6" x14ac:dyDescent="0.25">
      <c r="A23" s="161"/>
      <c r="B23" s="77">
        <v>87</v>
      </c>
      <c r="C23" s="78" t="s">
        <v>31</v>
      </c>
      <c r="D23" s="79">
        <v>22832.903130138999</v>
      </c>
      <c r="E23" s="80">
        <v>72930.296858005007</v>
      </c>
      <c r="F23" s="161"/>
    </row>
    <row r="24" spans="1:6" x14ac:dyDescent="0.25">
      <c r="A24" s="161"/>
      <c r="B24" s="81">
        <v>88</v>
      </c>
      <c r="C24" s="82" t="s">
        <v>81</v>
      </c>
      <c r="D24" s="98">
        <v>229.49466771100001</v>
      </c>
      <c r="E24" s="84">
        <v>480.015491048</v>
      </c>
      <c r="F24" s="161"/>
    </row>
    <row r="25" spans="1:6" ht="13.5" customHeight="1" thickBot="1" x14ac:dyDescent="0.3">
      <c r="A25" s="161"/>
      <c r="B25" s="172" t="s">
        <v>33</v>
      </c>
      <c r="C25" s="173"/>
      <c r="D25" s="99">
        <v>123556.86024491601</v>
      </c>
      <c r="E25" s="100">
        <v>216759.89931569496</v>
      </c>
      <c r="F25" s="161"/>
    </row>
    <row r="26" spans="1:6" ht="14.25" customHeight="1" thickTop="1" thickBot="1" x14ac:dyDescent="0.3">
      <c r="A26" s="161"/>
      <c r="B26" s="174" t="s">
        <v>34</v>
      </c>
      <c r="C26" s="175"/>
      <c r="D26" s="101">
        <v>1237306.5039436526</v>
      </c>
      <c r="E26" s="102">
        <v>2750204.6618053005</v>
      </c>
      <c r="F26" s="161"/>
    </row>
    <row r="27" spans="1:6" s="10" customFormat="1" ht="13.8" thickTop="1" x14ac:dyDescent="0.25">
      <c r="A27" s="161"/>
      <c r="B27" s="161"/>
      <c r="C27" s="161"/>
      <c r="D27" s="161"/>
      <c r="E27" s="161"/>
      <c r="F27" s="161"/>
    </row>
    <row r="28" spans="1:6" x14ac:dyDescent="0.25">
      <c r="B28" s="5" t="s">
        <v>72</v>
      </c>
    </row>
  </sheetData>
  <mergeCells count="10">
    <mergeCell ref="F3:F27"/>
    <mergeCell ref="A27:E27"/>
    <mergeCell ref="A1:A26"/>
    <mergeCell ref="B1:E1"/>
    <mergeCell ref="B3:C4"/>
    <mergeCell ref="D3:E3"/>
    <mergeCell ref="B13:C13"/>
    <mergeCell ref="B17:C17"/>
    <mergeCell ref="B25:C25"/>
    <mergeCell ref="B26:C26"/>
  </mergeCells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77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2013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73" t="s">
        <v>1</v>
      </c>
      <c r="C5" s="74" t="s">
        <v>2</v>
      </c>
      <c r="D5" s="75">
        <v>35204.402642961919</v>
      </c>
      <c r="E5" s="76">
        <v>54968.313316565051</v>
      </c>
      <c r="F5" s="161"/>
    </row>
    <row r="6" spans="1:6" x14ac:dyDescent="0.25">
      <c r="A6" s="161"/>
      <c r="B6" s="77" t="s">
        <v>3</v>
      </c>
      <c r="C6" s="78" t="s">
        <v>4</v>
      </c>
      <c r="D6" s="79">
        <v>321901.31643112929</v>
      </c>
      <c r="E6" s="80">
        <v>738375.99422038975</v>
      </c>
      <c r="F6" s="161"/>
    </row>
    <row r="7" spans="1:6" x14ac:dyDescent="0.25">
      <c r="A7" s="161"/>
      <c r="B7" s="77" t="s">
        <v>5</v>
      </c>
      <c r="C7" s="78" t="s">
        <v>6</v>
      </c>
      <c r="D7" s="79">
        <v>9786.7801188180074</v>
      </c>
      <c r="E7" s="80">
        <v>9945.1349026819989</v>
      </c>
      <c r="F7" s="161"/>
    </row>
    <row r="8" spans="1:6" x14ac:dyDescent="0.25">
      <c r="A8" s="161"/>
      <c r="B8" s="77" t="s">
        <v>7</v>
      </c>
      <c r="C8" s="78" t="s">
        <v>8</v>
      </c>
      <c r="D8" s="79">
        <v>154417.79851303025</v>
      </c>
      <c r="E8" s="80">
        <v>275695.33724132029</v>
      </c>
      <c r="F8" s="161"/>
    </row>
    <row r="9" spans="1:6" x14ac:dyDescent="0.25">
      <c r="A9" s="161"/>
      <c r="B9" s="77" t="s">
        <v>9</v>
      </c>
      <c r="C9" s="78" t="s">
        <v>10</v>
      </c>
      <c r="D9" s="79">
        <v>82998.84830533457</v>
      </c>
      <c r="E9" s="80">
        <v>268830.98927663337</v>
      </c>
      <c r="F9" s="161"/>
    </row>
    <row r="10" spans="1:6" x14ac:dyDescent="0.25">
      <c r="A10" s="161"/>
      <c r="B10" s="77" t="s">
        <v>11</v>
      </c>
      <c r="C10" s="78" t="s">
        <v>12</v>
      </c>
      <c r="D10" s="79">
        <v>122948.3799477961</v>
      </c>
      <c r="E10" s="80">
        <v>278120.51626867184</v>
      </c>
      <c r="F10" s="161"/>
    </row>
    <row r="11" spans="1:6" x14ac:dyDescent="0.25">
      <c r="A11" s="161"/>
      <c r="B11" s="77" t="s">
        <v>13</v>
      </c>
      <c r="C11" s="78" t="s">
        <v>14</v>
      </c>
      <c r="D11" s="79">
        <v>42537.489453262999</v>
      </c>
      <c r="E11" s="80">
        <v>105363.10724286894</v>
      </c>
      <c r="F11" s="161"/>
    </row>
    <row r="12" spans="1:6" x14ac:dyDescent="0.25">
      <c r="A12" s="161"/>
      <c r="B12" s="81" t="s">
        <v>15</v>
      </c>
      <c r="C12" s="82" t="s">
        <v>36</v>
      </c>
      <c r="D12" s="83">
        <v>16.525853865000002</v>
      </c>
      <c r="E12" s="84">
        <v>58.286767538999996</v>
      </c>
      <c r="F12" s="161"/>
    </row>
    <row r="13" spans="1:6" ht="12.75" customHeight="1" x14ac:dyDescent="0.25">
      <c r="A13" s="161"/>
      <c r="B13" s="169" t="s">
        <v>16</v>
      </c>
      <c r="C13" s="170"/>
      <c r="D13" s="85">
        <v>769811.54126619815</v>
      </c>
      <c r="E13" s="86">
        <v>1731357.6792366703</v>
      </c>
      <c r="F13" s="161"/>
    </row>
    <row r="14" spans="1:6" x14ac:dyDescent="0.25">
      <c r="A14" s="161"/>
      <c r="B14" s="87" t="s">
        <v>17</v>
      </c>
      <c r="C14" s="88" t="s">
        <v>18</v>
      </c>
      <c r="D14" s="89">
        <v>143892.34579264888</v>
      </c>
      <c r="E14" s="90">
        <v>273279.12020048063</v>
      </c>
      <c r="F14" s="161"/>
    </row>
    <row r="15" spans="1:6" x14ac:dyDescent="0.25">
      <c r="A15" s="161"/>
      <c r="B15" s="77" t="s">
        <v>19</v>
      </c>
      <c r="C15" s="78" t="s">
        <v>20</v>
      </c>
      <c r="D15" s="79">
        <v>157.63809295000001</v>
      </c>
      <c r="E15" s="80">
        <v>211.17721885700001</v>
      </c>
      <c r="F15" s="161"/>
    </row>
    <row r="16" spans="1:6" x14ac:dyDescent="0.25">
      <c r="A16" s="161"/>
      <c r="B16" s="81" t="s">
        <v>21</v>
      </c>
      <c r="C16" s="82" t="s">
        <v>37</v>
      </c>
      <c r="D16" s="83">
        <v>47.721054472000006</v>
      </c>
      <c r="E16" s="84">
        <v>96.565597135999994</v>
      </c>
      <c r="F16" s="161"/>
    </row>
    <row r="17" spans="1:6" ht="12.75" customHeight="1" x14ac:dyDescent="0.25">
      <c r="A17" s="161"/>
      <c r="B17" s="169" t="s">
        <v>22</v>
      </c>
      <c r="C17" s="171"/>
      <c r="D17" s="85">
        <v>144097.70494007086</v>
      </c>
      <c r="E17" s="86">
        <v>273586.8630164736</v>
      </c>
      <c r="F17" s="161"/>
    </row>
    <row r="18" spans="1:6" x14ac:dyDescent="0.25">
      <c r="A18" s="161"/>
      <c r="B18" s="87" t="s">
        <v>23</v>
      </c>
      <c r="C18" s="88" t="s">
        <v>24</v>
      </c>
      <c r="D18" s="91">
        <v>1.484639796</v>
      </c>
      <c r="E18" s="92">
        <v>7.0688942680000002</v>
      </c>
      <c r="F18" s="161"/>
    </row>
    <row r="19" spans="1:6" x14ac:dyDescent="0.25">
      <c r="A19" s="161"/>
      <c r="B19" s="77">
        <v>67</v>
      </c>
      <c r="C19" s="93" t="s">
        <v>73</v>
      </c>
      <c r="D19" s="95">
        <v>17.597686956999997</v>
      </c>
      <c r="E19" s="94">
        <v>9.2278360020000001</v>
      </c>
      <c r="F19" s="161"/>
    </row>
    <row r="20" spans="1:6" x14ac:dyDescent="0.25">
      <c r="A20" s="161"/>
      <c r="B20" s="77" t="s">
        <v>25</v>
      </c>
      <c r="C20" s="78" t="s">
        <v>35</v>
      </c>
      <c r="D20" s="96">
        <v>11019.338424539001</v>
      </c>
      <c r="E20" s="97">
        <v>12623.511780338</v>
      </c>
      <c r="F20" s="161"/>
    </row>
    <row r="21" spans="1:6" x14ac:dyDescent="0.25">
      <c r="A21" s="161"/>
      <c r="B21" s="77" t="s">
        <v>26</v>
      </c>
      <c r="C21" s="78" t="s">
        <v>27</v>
      </c>
      <c r="D21" s="79">
        <v>52191.85454185</v>
      </c>
      <c r="E21" s="80">
        <v>76272.962326876004</v>
      </c>
      <c r="F21" s="161"/>
    </row>
    <row r="22" spans="1:6" x14ac:dyDescent="0.25">
      <c r="A22" s="161"/>
      <c r="B22" s="77" t="s">
        <v>28</v>
      </c>
      <c r="C22" s="78" t="s">
        <v>29</v>
      </c>
      <c r="D22" s="79">
        <v>9297.2954032410016</v>
      </c>
      <c r="E22" s="80">
        <v>14309.444971281006</v>
      </c>
      <c r="F22" s="161"/>
    </row>
    <row r="23" spans="1:6" x14ac:dyDescent="0.25">
      <c r="A23" s="161"/>
      <c r="B23" s="77" t="s">
        <v>30</v>
      </c>
      <c r="C23" s="78" t="s">
        <v>31</v>
      </c>
      <c r="D23" s="79">
        <v>25652.746563568006</v>
      </c>
      <c r="E23" s="80">
        <v>56498.479723212964</v>
      </c>
      <c r="F23" s="161"/>
    </row>
    <row r="24" spans="1:6" x14ac:dyDescent="0.25">
      <c r="A24" s="161"/>
      <c r="B24" s="81" t="s">
        <v>32</v>
      </c>
      <c r="C24" s="82" t="s">
        <v>80</v>
      </c>
      <c r="D24" s="98">
        <v>344.28970852800001</v>
      </c>
      <c r="E24" s="84">
        <v>696.68496768500006</v>
      </c>
      <c r="F24" s="161"/>
    </row>
    <row r="25" spans="1:6" ht="13.5" customHeight="1" thickBot="1" x14ac:dyDescent="0.3">
      <c r="A25" s="161"/>
      <c r="B25" s="172" t="s">
        <v>33</v>
      </c>
      <c r="C25" s="173"/>
      <c r="D25" s="99">
        <v>98524.606968478998</v>
      </c>
      <c r="E25" s="100">
        <v>160417.38049966298</v>
      </c>
      <c r="F25" s="161"/>
    </row>
    <row r="26" spans="1:6" ht="14.25" customHeight="1" thickTop="1" thickBot="1" x14ac:dyDescent="0.3">
      <c r="A26" s="161"/>
      <c r="B26" s="174" t="s">
        <v>34</v>
      </c>
      <c r="C26" s="175"/>
      <c r="D26" s="101">
        <v>1012433.853174748</v>
      </c>
      <c r="E26" s="102">
        <v>2165361.9227528078</v>
      </c>
      <c r="F26" s="161"/>
    </row>
    <row r="27" spans="1:6" s="10" customFormat="1" ht="13.8" thickTop="1" x14ac:dyDescent="0.25">
      <c r="A27" s="161"/>
      <c r="B27" s="161"/>
      <c r="C27" s="161"/>
      <c r="D27" s="161"/>
      <c r="E27" s="161"/>
      <c r="F27" s="161"/>
    </row>
    <row r="28" spans="1:6" x14ac:dyDescent="0.25">
      <c r="B28" s="5" t="s">
        <v>72</v>
      </c>
    </row>
  </sheetData>
  <mergeCells count="10">
    <mergeCell ref="A1:A26"/>
    <mergeCell ref="B1:E1"/>
    <mergeCell ref="B3:C4"/>
    <mergeCell ref="D3:E3"/>
    <mergeCell ref="F3:F27"/>
    <mergeCell ref="B13:C13"/>
    <mergeCell ref="B17:C17"/>
    <mergeCell ref="B25:C25"/>
    <mergeCell ref="B26:C26"/>
    <mergeCell ref="A27:E27"/>
  </mergeCells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3 B2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7" s="10" customFormat="1" ht="33.75" customHeight="1" x14ac:dyDescent="0.25">
      <c r="A1" s="161"/>
      <c r="B1" s="162" t="s">
        <v>74</v>
      </c>
      <c r="C1" s="162"/>
      <c r="D1" s="162"/>
      <c r="E1" s="162"/>
      <c r="F1" s="9"/>
    </row>
    <row r="2" spans="1:7" s="10" customFormat="1" ht="12.75" customHeight="1" thickBot="1" x14ac:dyDescent="0.3">
      <c r="A2" s="161"/>
      <c r="B2" s="25"/>
      <c r="C2" s="25"/>
      <c r="D2" s="25"/>
      <c r="E2" s="25"/>
      <c r="F2" s="9"/>
    </row>
    <row r="3" spans="1:7" ht="13.5" customHeight="1" thickTop="1" x14ac:dyDescent="0.25">
      <c r="A3" s="161"/>
      <c r="B3" s="163" t="s">
        <v>0</v>
      </c>
      <c r="C3" s="164"/>
      <c r="D3" s="167">
        <v>2012</v>
      </c>
      <c r="E3" s="168"/>
      <c r="F3" s="161"/>
    </row>
    <row r="4" spans="1:7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7" ht="13.8" thickTop="1" x14ac:dyDescent="0.25">
      <c r="A5" s="161"/>
      <c r="B5" s="73" t="s">
        <v>1</v>
      </c>
      <c r="C5" s="74" t="s">
        <v>2</v>
      </c>
      <c r="D5" s="75">
        <v>37143.43869335897</v>
      </c>
      <c r="E5" s="76">
        <v>75722.66762368397</v>
      </c>
      <c r="F5" s="161"/>
      <c r="G5" s="7"/>
    </row>
    <row r="6" spans="1:7" x14ac:dyDescent="0.25">
      <c r="A6" s="161"/>
      <c r="B6" s="77" t="s">
        <v>3</v>
      </c>
      <c r="C6" s="78" t="s">
        <v>4</v>
      </c>
      <c r="D6" s="79">
        <v>282175.69421115052</v>
      </c>
      <c r="E6" s="80">
        <v>640132.25283645943</v>
      </c>
      <c r="F6" s="161"/>
      <c r="G6" s="7"/>
    </row>
    <row r="7" spans="1:7" x14ac:dyDescent="0.25">
      <c r="A7" s="161"/>
      <c r="B7" s="77" t="s">
        <v>5</v>
      </c>
      <c r="C7" s="78" t="s">
        <v>6</v>
      </c>
      <c r="D7" s="79">
        <v>6441.9764027960018</v>
      </c>
      <c r="E7" s="80">
        <v>8592.6124532230042</v>
      </c>
      <c r="F7" s="161"/>
      <c r="G7" s="7"/>
    </row>
    <row r="8" spans="1:7" x14ac:dyDescent="0.25">
      <c r="A8" s="161"/>
      <c r="B8" s="77" t="s">
        <v>7</v>
      </c>
      <c r="C8" s="78" t="s">
        <v>8</v>
      </c>
      <c r="D8" s="79">
        <v>115371.81208863005</v>
      </c>
      <c r="E8" s="80">
        <v>169389.24105135541</v>
      </c>
      <c r="F8" s="161"/>
      <c r="G8" s="7"/>
    </row>
    <row r="9" spans="1:7" x14ac:dyDescent="0.25">
      <c r="A9" s="161"/>
      <c r="B9" s="77" t="s">
        <v>9</v>
      </c>
      <c r="C9" s="78" t="s">
        <v>10</v>
      </c>
      <c r="D9" s="79">
        <v>78985.11267432537</v>
      </c>
      <c r="E9" s="80">
        <v>281200.81345055805</v>
      </c>
      <c r="F9" s="161"/>
      <c r="G9" s="7"/>
    </row>
    <row r="10" spans="1:7" x14ac:dyDescent="0.25">
      <c r="A10" s="161"/>
      <c r="B10" s="77" t="s">
        <v>11</v>
      </c>
      <c r="C10" s="78" t="s">
        <v>12</v>
      </c>
      <c r="D10" s="79">
        <v>116878.83877234704</v>
      </c>
      <c r="E10" s="80">
        <v>294917.96181275632</v>
      </c>
      <c r="F10" s="161"/>
      <c r="G10" s="7"/>
    </row>
    <row r="11" spans="1:7" x14ac:dyDescent="0.25">
      <c r="A11" s="161"/>
      <c r="B11" s="77" t="s">
        <v>13</v>
      </c>
      <c r="C11" s="78" t="s">
        <v>14</v>
      </c>
      <c r="D11" s="79">
        <v>29339.24948073594</v>
      </c>
      <c r="E11" s="80">
        <v>53818.580802557044</v>
      </c>
      <c r="F11" s="161"/>
      <c r="G11" s="7"/>
    </row>
    <row r="12" spans="1:7" x14ac:dyDescent="0.25">
      <c r="A12" s="161"/>
      <c r="B12" s="81" t="s">
        <v>15</v>
      </c>
      <c r="C12" s="82" t="s">
        <v>36</v>
      </c>
      <c r="D12" s="83">
        <v>154.13111287499999</v>
      </c>
      <c r="E12" s="84">
        <v>472.61808379000001</v>
      </c>
      <c r="F12" s="161"/>
      <c r="G12" s="7"/>
    </row>
    <row r="13" spans="1:7" ht="12.75" customHeight="1" x14ac:dyDescent="0.25">
      <c r="A13" s="161"/>
      <c r="B13" s="169" t="s">
        <v>16</v>
      </c>
      <c r="C13" s="170"/>
      <c r="D13" s="85">
        <v>666490.25343621883</v>
      </c>
      <c r="E13" s="86">
        <v>1524246.7481143831</v>
      </c>
      <c r="F13" s="161"/>
      <c r="G13" s="7"/>
    </row>
    <row r="14" spans="1:7" x14ac:dyDescent="0.25">
      <c r="A14" s="161"/>
      <c r="B14" s="87" t="s">
        <v>17</v>
      </c>
      <c r="C14" s="88" t="s">
        <v>18</v>
      </c>
      <c r="D14" s="89">
        <v>99683.789415637948</v>
      </c>
      <c r="E14" s="90">
        <v>191183.37400714814</v>
      </c>
      <c r="F14" s="161"/>
      <c r="G14" s="7"/>
    </row>
    <row r="15" spans="1:7" x14ac:dyDescent="0.25">
      <c r="A15" s="161"/>
      <c r="B15" s="77" t="s">
        <v>19</v>
      </c>
      <c r="C15" s="78" t="s">
        <v>20</v>
      </c>
      <c r="D15" s="79"/>
      <c r="E15" s="80"/>
      <c r="F15" s="161"/>
      <c r="G15" s="7"/>
    </row>
    <row r="16" spans="1:7" x14ac:dyDescent="0.25">
      <c r="A16" s="161"/>
      <c r="B16" s="81" t="s">
        <v>21</v>
      </c>
      <c r="C16" s="82" t="s">
        <v>37</v>
      </c>
      <c r="D16" s="83"/>
      <c r="E16" s="84"/>
      <c r="F16" s="161"/>
      <c r="G16" s="7"/>
    </row>
    <row r="17" spans="1:7" ht="12.75" customHeight="1" x14ac:dyDescent="0.25">
      <c r="A17" s="161"/>
      <c r="B17" s="169" t="s">
        <v>22</v>
      </c>
      <c r="C17" s="171"/>
      <c r="D17" s="85">
        <f>+D14</f>
        <v>99683.789415637948</v>
      </c>
      <c r="E17" s="86">
        <f>+E14</f>
        <v>191183.37400714814</v>
      </c>
      <c r="F17" s="161"/>
      <c r="G17" s="7"/>
    </row>
    <row r="18" spans="1:7" x14ac:dyDescent="0.25">
      <c r="A18" s="161"/>
      <c r="B18" s="87" t="s">
        <v>23</v>
      </c>
      <c r="C18" s="88" t="s">
        <v>24</v>
      </c>
      <c r="D18" s="91"/>
      <c r="E18" s="92"/>
      <c r="F18" s="161"/>
      <c r="G18" s="7"/>
    </row>
    <row r="19" spans="1:7" x14ac:dyDescent="0.25">
      <c r="A19" s="161"/>
      <c r="B19" s="77">
        <v>67</v>
      </c>
      <c r="C19" s="93" t="s">
        <v>73</v>
      </c>
      <c r="D19" s="95">
        <v>0.59649214700000008</v>
      </c>
      <c r="E19" s="94">
        <v>1.640353403</v>
      </c>
      <c r="F19" s="161"/>
      <c r="G19" s="7"/>
    </row>
    <row r="20" spans="1:7" x14ac:dyDescent="0.25">
      <c r="A20" s="161"/>
      <c r="B20" s="77" t="s">
        <v>25</v>
      </c>
      <c r="C20" s="78" t="s">
        <v>35</v>
      </c>
      <c r="D20" s="96">
        <v>3672.3693512080004</v>
      </c>
      <c r="E20" s="97">
        <v>5155.4346204389994</v>
      </c>
      <c r="F20" s="161"/>
      <c r="G20" s="7"/>
    </row>
    <row r="21" spans="1:7" x14ac:dyDescent="0.25">
      <c r="A21" s="161"/>
      <c r="B21" s="77" t="s">
        <v>26</v>
      </c>
      <c r="C21" s="78" t="s">
        <v>27</v>
      </c>
      <c r="D21" s="79">
        <v>25787.634924173999</v>
      </c>
      <c r="E21" s="80">
        <v>28800.942513439</v>
      </c>
      <c r="F21" s="161"/>
      <c r="G21" s="7"/>
    </row>
    <row r="22" spans="1:7" x14ac:dyDescent="0.25">
      <c r="A22" s="161"/>
      <c r="B22" s="77" t="s">
        <v>28</v>
      </c>
      <c r="C22" s="78" t="s">
        <v>29</v>
      </c>
      <c r="D22" s="79">
        <v>2194.7558701279995</v>
      </c>
      <c r="E22" s="80">
        <v>5150.6106446910007</v>
      </c>
      <c r="F22" s="161"/>
      <c r="G22" s="7"/>
    </row>
    <row r="23" spans="1:7" x14ac:dyDescent="0.25">
      <c r="A23" s="161"/>
      <c r="B23" s="77" t="s">
        <v>30</v>
      </c>
      <c r="C23" s="78" t="s">
        <v>31</v>
      </c>
      <c r="D23" s="79">
        <v>15059.033924094994</v>
      </c>
      <c r="E23" s="80">
        <v>29677.595984567004</v>
      </c>
      <c r="F23" s="161"/>
      <c r="G23" s="7"/>
    </row>
    <row r="24" spans="1:7" x14ac:dyDescent="0.25">
      <c r="A24" s="161"/>
      <c r="B24" s="81" t="s">
        <v>32</v>
      </c>
      <c r="C24" s="82" t="s">
        <v>80</v>
      </c>
      <c r="D24" s="98">
        <v>308.73988000000003</v>
      </c>
      <c r="E24" s="84">
        <v>214.19470243999996</v>
      </c>
      <c r="F24" s="161"/>
      <c r="G24" s="7"/>
    </row>
    <row r="25" spans="1:7" ht="13.5" customHeight="1" thickBot="1" x14ac:dyDescent="0.3">
      <c r="A25" s="161"/>
      <c r="B25" s="172" t="s">
        <v>33</v>
      </c>
      <c r="C25" s="173"/>
      <c r="D25" s="99">
        <f>SUM(D19:D24)</f>
        <v>47023.130441751993</v>
      </c>
      <c r="E25" s="100">
        <f>SUM(E19:E24)</f>
        <v>69000.418818979</v>
      </c>
      <c r="F25" s="161"/>
      <c r="G25" s="7"/>
    </row>
    <row r="26" spans="1:7" ht="14.25" customHeight="1" thickTop="1" thickBot="1" x14ac:dyDescent="0.3">
      <c r="A26" s="161"/>
      <c r="B26" s="174" t="s">
        <v>34</v>
      </c>
      <c r="C26" s="175"/>
      <c r="D26" s="101">
        <v>813197.17329360882</v>
      </c>
      <c r="E26" s="102">
        <v>1784430.5409405106</v>
      </c>
      <c r="F26" s="161"/>
      <c r="G26" s="7"/>
    </row>
    <row r="27" spans="1:7" s="10" customFormat="1" ht="13.8" thickTop="1" x14ac:dyDescent="0.25">
      <c r="A27" s="161"/>
      <c r="B27" s="161"/>
      <c r="C27" s="161"/>
      <c r="D27" s="161"/>
      <c r="E27" s="161"/>
      <c r="F27" s="161"/>
    </row>
    <row r="28" spans="1:7" x14ac:dyDescent="0.25">
      <c r="B28" s="5" t="s">
        <v>72</v>
      </c>
    </row>
  </sheetData>
  <mergeCells count="10">
    <mergeCell ref="A1:A26"/>
    <mergeCell ref="B1:E1"/>
    <mergeCell ref="B3:C4"/>
    <mergeCell ref="D3:E3"/>
    <mergeCell ref="F3:F27"/>
    <mergeCell ref="B13:C13"/>
    <mergeCell ref="B17:C17"/>
    <mergeCell ref="B25:C25"/>
    <mergeCell ref="B26:C26"/>
    <mergeCell ref="A27:E27"/>
  </mergeCells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3 B2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7" s="10" customFormat="1" ht="33.75" customHeight="1" x14ac:dyDescent="0.25">
      <c r="A1" s="161"/>
      <c r="B1" s="162" t="s">
        <v>71</v>
      </c>
      <c r="C1" s="162"/>
      <c r="D1" s="162"/>
      <c r="E1" s="162"/>
      <c r="F1" s="9"/>
    </row>
    <row r="2" spans="1:7" s="10" customFormat="1" ht="12.75" customHeight="1" thickBot="1" x14ac:dyDescent="0.3">
      <c r="A2" s="161"/>
      <c r="B2" s="25"/>
      <c r="C2" s="25"/>
      <c r="D2" s="25"/>
      <c r="E2" s="25"/>
      <c r="F2" s="9"/>
    </row>
    <row r="3" spans="1:7" ht="13.5" customHeight="1" thickTop="1" x14ac:dyDescent="0.25">
      <c r="A3" s="161"/>
      <c r="B3" s="163" t="s">
        <v>0</v>
      </c>
      <c r="C3" s="164"/>
      <c r="D3" s="167">
        <v>2011</v>
      </c>
      <c r="E3" s="168"/>
      <c r="F3" s="161"/>
    </row>
    <row r="4" spans="1:7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7" ht="13.8" thickTop="1" x14ac:dyDescent="0.25">
      <c r="A5" s="161"/>
      <c r="B5" s="18" t="s">
        <v>1</v>
      </c>
      <c r="C5" s="1" t="s">
        <v>2</v>
      </c>
      <c r="D5" s="38">
        <v>28262.214773059</v>
      </c>
      <c r="E5" s="29">
        <v>64191.378562071019</v>
      </c>
      <c r="F5" s="161"/>
      <c r="G5" s="7"/>
    </row>
    <row r="6" spans="1:7" x14ac:dyDescent="0.25">
      <c r="A6" s="161"/>
      <c r="B6" s="19" t="s">
        <v>3</v>
      </c>
      <c r="C6" s="2" t="s">
        <v>4</v>
      </c>
      <c r="D6" s="39">
        <v>354774.38492543972</v>
      </c>
      <c r="E6" s="30">
        <v>888355.37378998031</v>
      </c>
      <c r="F6" s="161"/>
      <c r="G6" s="7"/>
    </row>
    <row r="7" spans="1:7" x14ac:dyDescent="0.25">
      <c r="A7" s="161"/>
      <c r="B7" s="19" t="s">
        <v>5</v>
      </c>
      <c r="C7" s="2" t="s">
        <v>6</v>
      </c>
      <c r="D7" s="39">
        <v>11060.336149243996</v>
      </c>
      <c r="E7" s="30">
        <v>11107.367105283001</v>
      </c>
      <c r="F7" s="161"/>
      <c r="G7" s="7"/>
    </row>
    <row r="8" spans="1:7" x14ac:dyDescent="0.25">
      <c r="A8" s="161"/>
      <c r="B8" s="19" t="s">
        <v>7</v>
      </c>
      <c r="C8" s="2" t="s">
        <v>8</v>
      </c>
      <c r="D8" s="39">
        <v>143130.16823957834</v>
      </c>
      <c r="E8" s="30">
        <v>274449.0676262583</v>
      </c>
      <c r="F8" s="161"/>
      <c r="G8" s="7"/>
    </row>
    <row r="9" spans="1:7" x14ac:dyDescent="0.25">
      <c r="A9" s="161"/>
      <c r="B9" s="19" t="s">
        <v>9</v>
      </c>
      <c r="C9" s="2" t="s">
        <v>10</v>
      </c>
      <c r="D9" s="39">
        <v>103505.09715056095</v>
      </c>
      <c r="E9" s="30">
        <v>355490.70333770051</v>
      </c>
      <c r="F9" s="161"/>
      <c r="G9" s="7"/>
    </row>
    <row r="10" spans="1:7" x14ac:dyDescent="0.25">
      <c r="A10" s="161"/>
      <c r="B10" s="19" t="s">
        <v>11</v>
      </c>
      <c r="C10" s="2" t="s">
        <v>12</v>
      </c>
      <c r="D10" s="39">
        <v>90307.879313948783</v>
      </c>
      <c r="E10" s="30">
        <v>175747.44711466783</v>
      </c>
      <c r="F10" s="161"/>
      <c r="G10" s="7"/>
    </row>
    <row r="11" spans="1:7" x14ac:dyDescent="0.25">
      <c r="A11" s="161"/>
      <c r="B11" s="19" t="s">
        <v>13</v>
      </c>
      <c r="C11" s="2" t="s">
        <v>14</v>
      </c>
      <c r="D11" s="39">
        <v>17452.915631543001</v>
      </c>
      <c r="E11" s="30">
        <v>38423.337638369027</v>
      </c>
      <c r="F11" s="161"/>
      <c r="G11" s="7"/>
    </row>
    <row r="12" spans="1:7" x14ac:dyDescent="0.25">
      <c r="A12" s="161"/>
      <c r="B12" s="20" t="s">
        <v>15</v>
      </c>
      <c r="C12" s="3" t="s">
        <v>36</v>
      </c>
      <c r="D12" s="40"/>
      <c r="E12" s="31"/>
      <c r="F12" s="161"/>
      <c r="G12" s="7"/>
    </row>
    <row r="13" spans="1:7" ht="12.75" customHeight="1" x14ac:dyDescent="0.25">
      <c r="A13" s="161"/>
      <c r="B13" s="176" t="s">
        <v>16</v>
      </c>
      <c r="C13" s="177"/>
      <c r="D13" s="41">
        <v>748492.99618337385</v>
      </c>
      <c r="E13" s="32">
        <v>1807764.6751743301</v>
      </c>
      <c r="F13" s="161"/>
      <c r="G13" s="7"/>
    </row>
    <row r="14" spans="1:7" x14ac:dyDescent="0.25">
      <c r="A14" s="161"/>
      <c r="B14" s="21" t="s">
        <v>17</v>
      </c>
      <c r="C14" s="4" t="s">
        <v>18</v>
      </c>
      <c r="D14" s="42">
        <v>61316.511447020006</v>
      </c>
      <c r="E14" s="33">
        <v>78788.158984578913</v>
      </c>
      <c r="F14" s="161"/>
      <c r="G14" s="7"/>
    </row>
    <row r="15" spans="1:7" x14ac:dyDescent="0.25">
      <c r="A15" s="161"/>
      <c r="B15" s="19" t="s">
        <v>19</v>
      </c>
      <c r="C15" s="2" t="s">
        <v>20</v>
      </c>
      <c r="D15" s="39">
        <v>785.95932568199987</v>
      </c>
      <c r="E15" s="30">
        <v>1939.6844389070002</v>
      </c>
      <c r="F15" s="161"/>
      <c r="G15" s="7"/>
    </row>
    <row r="16" spans="1:7" x14ac:dyDescent="0.25">
      <c r="A16" s="161"/>
      <c r="B16" s="20" t="s">
        <v>21</v>
      </c>
      <c r="C16" s="3" t="s">
        <v>37</v>
      </c>
      <c r="D16" s="40">
        <v>80.65686500000001</v>
      </c>
      <c r="E16" s="31">
        <v>56.058843075000006</v>
      </c>
      <c r="F16" s="161"/>
      <c r="G16" s="7"/>
    </row>
    <row r="17" spans="1:7" ht="12.75" customHeight="1" x14ac:dyDescent="0.25">
      <c r="A17" s="161"/>
      <c r="B17" s="176" t="s">
        <v>22</v>
      </c>
      <c r="C17" s="178"/>
      <c r="D17" s="41">
        <v>62183.127637702011</v>
      </c>
      <c r="E17" s="32">
        <v>80783.902266560908</v>
      </c>
      <c r="F17" s="161"/>
      <c r="G17" s="7"/>
    </row>
    <row r="18" spans="1:7" x14ac:dyDescent="0.25">
      <c r="A18" s="161"/>
      <c r="B18" s="21" t="s">
        <v>23</v>
      </c>
      <c r="C18" s="4" t="s">
        <v>24</v>
      </c>
      <c r="D18" s="43"/>
      <c r="E18" s="34"/>
      <c r="F18" s="161"/>
      <c r="G18" s="7"/>
    </row>
    <row r="19" spans="1:7" x14ac:dyDescent="0.25">
      <c r="A19" s="161"/>
      <c r="B19" s="19" t="s">
        <v>25</v>
      </c>
      <c r="C19" s="2" t="s">
        <v>35</v>
      </c>
      <c r="D19" s="44">
        <v>10957.34714</v>
      </c>
      <c r="E19" s="35">
        <v>16062.550174800004</v>
      </c>
      <c r="F19" s="161"/>
      <c r="G19" s="7"/>
    </row>
    <row r="20" spans="1:7" x14ac:dyDescent="0.25">
      <c r="A20" s="161"/>
      <c r="B20" s="19" t="s">
        <v>26</v>
      </c>
      <c r="C20" s="2" t="s">
        <v>27</v>
      </c>
      <c r="D20" s="39">
        <v>9712.7394316980044</v>
      </c>
      <c r="E20" s="30">
        <v>12298.195579071002</v>
      </c>
      <c r="F20" s="161"/>
      <c r="G20" s="7"/>
    </row>
    <row r="21" spans="1:7" x14ac:dyDescent="0.25">
      <c r="A21" s="161"/>
      <c r="B21" s="19" t="s">
        <v>28</v>
      </c>
      <c r="C21" s="2" t="s">
        <v>29</v>
      </c>
      <c r="D21" s="39">
        <v>2004.9645693890002</v>
      </c>
      <c r="E21" s="30">
        <v>4489.8236777910006</v>
      </c>
      <c r="F21" s="161"/>
      <c r="G21" s="7"/>
    </row>
    <row r="22" spans="1:7" x14ac:dyDescent="0.25">
      <c r="A22" s="161"/>
      <c r="B22" s="19" t="s">
        <v>30</v>
      </c>
      <c r="C22" s="2" t="s">
        <v>31</v>
      </c>
      <c r="D22" s="39">
        <v>26357.458474642979</v>
      </c>
      <c r="E22" s="30">
        <v>42807.004408014</v>
      </c>
      <c r="F22" s="161"/>
      <c r="G22" s="7"/>
    </row>
    <row r="23" spans="1:7" x14ac:dyDescent="0.25">
      <c r="A23" s="161"/>
      <c r="B23" s="20" t="s">
        <v>32</v>
      </c>
      <c r="C23" s="3" t="s">
        <v>80</v>
      </c>
      <c r="D23" s="45">
        <v>512.31027000000006</v>
      </c>
      <c r="E23" s="31">
        <v>853.39715917000001</v>
      </c>
      <c r="F23" s="161"/>
      <c r="G23" s="7"/>
    </row>
    <row r="24" spans="1:7" ht="13.5" customHeight="1" thickBot="1" x14ac:dyDescent="0.3">
      <c r="A24" s="161"/>
      <c r="B24" s="179" t="s">
        <v>33</v>
      </c>
      <c r="C24" s="180"/>
      <c r="D24" s="46">
        <v>49544.819885729994</v>
      </c>
      <c r="E24" s="36">
        <v>76510.970998846009</v>
      </c>
      <c r="F24" s="161"/>
      <c r="G24" s="7"/>
    </row>
    <row r="25" spans="1:7" ht="14.25" customHeight="1" thickTop="1" thickBot="1" x14ac:dyDescent="0.3">
      <c r="A25" s="161"/>
      <c r="B25" s="181" t="s">
        <v>34</v>
      </c>
      <c r="C25" s="182"/>
      <c r="D25" s="27">
        <v>860220.94370680582</v>
      </c>
      <c r="E25" s="28">
        <v>1965059.5484397372</v>
      </c>
      <c r="F25" s="161"/>
      <c r="G25" s="7"/>
    </row>
    <row r="26" spans="1:7" s="10" customFormat="1" ht="13.8" thickTop="1" x14ac:dyDescent="0.25">
      <c r="A26" s="161"/>
      <c r="B26" s="161"/>
      <c r="C26" s="161"/>
      <c r="D26" s="161"/>
      <c r="E26" s="161"/>
      <c r="F26" s="161"/>
    </row>
    <row r="27" spans="1:7" x14ac:dyDescent="0.25">
      <c r="B27" s="5" t="s">
        <v>72</v>
      </c>
    </row>
  </sheetData>
  <mergeCells count="10">
    <mergeCell ref="A1:A25"/>
    <mergeCell ref="B1:E1"/>
    <mergeCell ref="B3:C4"/>
    <mergeCell ref="D3:E3"/>
    <mergeCell ref="F3:F26"/>
    <mergeCell ref="B13:C13"/>
    <mergeCell ref="B17:C17"/>
    <mergeCell ref="B24:C24"/>
    <mergeCell ref="B25:C25"/>
    <mergeCell ref="A26:E26"/>
  </mergeCells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7" s="10" customFormat="1" ht="33.75" customHeight="1" x14ac:dyDescent="0.25">
      <c r="A1" s="161"/>
      <c r="B1" s="162" t="s">
        <v>61</v>
      </c>
      <c r="C1" s="162"/>
      <c r="D1" s="162"/>
      <c r="E1" s="162"/>
      <c r="F1" s="9"/>
    </row>
    <row r="2" spans="1:7" s="10" customFormat="1" ht="12.75" customHeight="1" thickBot="1" x14ac:dyDescent="0.3">
      <c r="A2" s="161"/>
      <c r="B2" s="25"/>
      <c r="C2" s="25"/>
      <c r="D2" s="25"/>
      <c r="E2" s="25"/>
      <c r="F2" s="9"/>
    </row>
    <row r="3" spans="1:7" ht="13.5" customHeight="1" thickTop="1" x14ac:dyDescent="0.25">
      <c r="A3" s="161"/>
      <c r="B3" s="163" t="s">
        <v>0</v>
      </c>
      <c r="C3" s="164"/>
      <c r="D3" s="167">
        <v>2010</v>
      </c>
      <c r="E3" s="168"/>
      <c r="F3" s="161"/>
    </row>
    <row r="4" spans="1:7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7" ht="13.8" thickTop="1" x14ac:dyDescent="0.25">
      <c r="A5" s="161"/>
      <c r="B5" s="18" t="s">
        <v>1</v>
      </c>
      <c r="C5" s="1" t="s">
        <v>2</v>
      </c>
      <c r="D5" s="38">
        <v>27375.423999999999</v>
      </c>
      <c r="E5" s="29">
        <v>60312.747000000003</v>
      </c>
      <c r="F5" s="161"/>
      <c r="G5" s="7"/>
    </row>
    <row r="6" spans="1:7" x14ac:dyDescent="0.25">
      <c r="A6" s="161"/>
      <c r="B6" s="19" t="s">
        <v>3</v>
      </c>
      <c r="C6" s="2" t="s">
        <v>4</v>
      </c>
      <c r="D6" s="39">
        <v>372991.54200000002</v>
      </c>
      <c r="E6" s="30">
        <v>934515.68799999997</v>
      </c>
      <c r="F6" s="161"/>
      <c r="G6" s="7"/>
    </row>
    <row r="7" spans="1:7" x14ac:dyDescent="0.25">
      <c r="A7" s="161"/>
      <c r="B7" s="19" t="s">
        <v>5</v>
      </c>
      <c r="C7" s="2" t="s">
        <v>6</v>
      </c>
      <c r="D7" s="39">
        <v>6127.6729999999998</v>
      </c>
      <c r="E7" s="30">
        <v>6447.835</v>
      </c>
      <c r="F7" s="161"/>
      <c r="G7" s="7"/>
    </row>
    <row r="8" spans="1:7" x14ac:dyDescent="0.25">
      <c r="A8" s="161"/>
      <c r="B8" s="19" t="s">
        <v>7</v>
      </c>
      <c r="C8" s="2" t="s">
        <v>8</v>
      </c>
      <c r="D8" s="39">
        <v>111082.58</v>
      </c>
      <c r="E8" s="30">
        <v>217721.70499999999</v>
      </c>
      <c r="F8" s="161"/>
      <c r="G8" s="7"/>
    </row>
    <row r="9" spans="1:7" x14ac:dyDescent="0.25">
      <c r="A9" s="161"/>
      <c r="B9" s="19" t="s">
        <v>9</v>
      </c>
      <c r="C9" s="2" t="s">
        <v>10</v>
      </c>
      <c r="D9" s="39">
        <v>100286.15399999999</v>
      </c>
      <c r="E9" s="30">
        <v>341390.72700000001</v>
      </c>
      <c r="F9" s="161"/>
      <c r="G9" s="7"/>
    </row>
    <row r="10" spans="1:7" x14ac:dyDescent="0.25">
      <c r="A10" s="161"/>
      <c r="B10" s="19" t="s">
        <v>11</v>
      </c>
      <c r="C10" s="2" t="s">
        <v>12</v>
      </c>
      <c r="D10" s="39">
        <v>91483.297999999995</v>
      </c>
      <c r="E10" s="30">
        <v>160251.48499999999</v>
      </c>
      <c r="F10" s="161"/>
      <c r="G10" s="7"/>
    </row>
    <row r="11" spans="1:7" x14ac:dyDescent="0.25">
      <c r="A11" s="161"/>
      <c r="B11" s="19" t="s">
        <v>13</v>
      </c>
      <c r="C11" s="2" t="s">
        <v>14</v>
      </c>
      <c r="D11" s="39">
        <v>22099.985000000001</v>
      </c>
      <c r="E11" s="30">
        <v>45845.09</v>
      </c>
      <c r="F11" s="161"/>
      <c r="G11" s="7"/>
    </row>
    <row r="12" spans="1:7" x14ac:dyDescent="0.25">
      <c r="A12" s="161"/>
      <c r="B12" s="20" t="s">
        <v>15</v>
      </c>
      <c r="C12" s="3" t="s">
        <v>36</v>
      </c>
      <c r="D12" s="40">
        <v>428.36900000000003</v>
      </c>
      <c r="E12" s="31">
        <v>911.5</v>
      </c>
      <c r="F12" s="161"/>
      <c r="G12" s="7"/>
    </row>
    <row r="13" spans="1:7" ht="12.75" customHeight="1" x14ac:dyDescent="0.25">
      <c r="A13" s="161"/>
      <c r="B13" s="176" t="s">
        <v>16</v>
      </c>
      <c r="C13" s="177"/>
      <c r="D13" s="41">
        <v>731875.02499999991</v>
      </c>
      <c r="E13" s="32">
        <v>1767396.777</v>
      </c>
      <c r="F13" s="161"/>
      <c r="G13" s="7"/>
    </row>
    <row r="14" spans="1:7" x14ac:dyDescent="0.25">
      <c r="A14" s="161"/>
      <c r="B14" s="21" t="s">
        <v>17</v>
      </c>
      <c r="C14" s="4" t="s">
        <v>18</v>
      </c>
      <c r="D14" s="42">
        <v>17175.609</v>
      </c>
      <c r="E14" s="33">
        <v>25587.356</v>
      </c>
      <c r="F14" s="161"/>
      <c r="G14" s="7"/>
    </row>
    <row r="15" spans="1:7" x14ac:dyDescent="0.25">
      <c r="A15" s="161"/>
      <c r="B15" s="19" t="s">
        <v>19</v>
      </c>
      <c r="C15" s="2" t="s">
        <v>20</v>
      </c>
      <c r="D15" s="39">
        <v>262.69400000000002</v>
      </c>
      <c r="E15" s="30">
        <v>634.36900000000003</v>
      </c>
      <c r="F15" s="161"/>
      <c r="G15" s="7"/>
    </row>
    <row r="16" spans="1:7" x14ac:dyDescent="0.25">
      <c r="A16" s="161"/>
      <c r="B16" s="20" t="s">
        <v>21</v>
      </c>
      <c r="C16" s="3" t="s">
        <v>37</v>
      </c>
      <c r="D16" s="40"/>
      <c r="E16" s="31"/>
      <c r="F16" s="161"/>
      <c r="G16" s="7"/>
    </row>
    <row r="17" spans="1:7" ht="12.75" customHeight="1" x14ac:dyDescent="0.25">
      <c r="A17" s="161"/>
      <c r="B17" s="176" t="s">
        <v>22</v>
      </c>
      <c r="C17" s="178"/>
      <c r="D17" s="41">
        <v>17438.303</v>
      </c>
      <c r="E17" s="32">
        <v>26221.724999999999</v>
      </c>
      <c r="F17" s="161"/>
      <c r="G17" s="7"/>
    </row>
    <row r="18" spans="1:7" x14ac:dyDescent="0.25">
      <c r="A18" s="161"/>
      <c r="B18" s="21" t="s">
        <v>23</v>
      </c>
      <c r="C18" s="4" t="s">
        <v>24</v>
      </c>
      <c r="D18" s="43"/>
      <c r="E18" s="34"/>
      <c r="F18" s="161"/>
      <c r="G18" s="7"/>
    </row>
    <row r="19" spans="1:7" x14ac:dyDescent="0.25">
      <c r="A19" s="161"/>
      <c r="B19" s="19" t="s">
        <v>25</v>
      </c>
      <c r="C19" s="2" t="s">
        <v>35</v>
      </c>
      <c r="D19" s="44">
        <v>327.03199999999998</v>
      </c>
      <c r="E19" s="35">
        <v>297.625</v>
      </c>
      <c r="F19" s="161"/>
      <c r="G19" s="7"/>
    </row>
    <row r="20" spans="1:7" x14ac:dyDescent="0.25">
      <c r="A20" s="161"/>
      <c r="B20" s="19" t="s">
        <v>26</v>
      </c>
      <c r="C20" s="2" t="s">
        <v>27</v>
      </c>
      <c r="D20" s="39">
        <v>11180.813</v>
      </c>
      <c r="E20" s="30">
        <v>12778.583000000001</v>
      </c>
      <c r="F20" s="161"/>
      <c r="G20" s="7"/>
    </row>
    <row r="21" spans="1:7" x14ac:dyDescent="0.25">
      <c r="A21" s="161"/>
      <c r="B21" s="19" t="s">
        <v>28</v>
      </c>
      <c r="C21" s="2" t="s">
        <v>29</v>
      </c>
      <c r="D21" s="39">
        <v>1628.058</v>
      </c>
      <c r="E21" s="30">
        <v>3571.002</v>
      </c>
      <c r="F21" s="161"/>
      <c r="G21" s="7"/>
    </row>
    <row r="22" spans="1:7" x14ac:dyDescent="0.25">
      <c r="A22" s="161"/>
      <c r="B22" s="19" t="s">
        <v>30</v>
      </c>
      <c r="C22" s="2" t="s">
        <v>31</v>
      </c>
      <c r="D22" s="39">
        <v>6005.0169999999998</v>
      </c>
      <c r="E22" s="30">
        <v>11625.38</v>
      </c>
      <c r="F22" s="161"/>
      <c r="G22" s="7"/>
    </row>
    <row r="23" spans="1:7" x14ac:dyDescent="0.25">
      <c r="A23" s="161"/>
      <c r="B23" s="20" t="s">
        <v>32</v>
      </c>
      <c r="C23" s="82" t="s">
        <v>80</v>
      </c>
      <c r="D23" s="45">
        <v>237.035</v>
      </c>
      <c r="E23" s="31">
        <v>359.56799999999998</v>
      </c>
      <c r="F23" s="161"/>
      <c r="G23" s="7"/>
    </row>
    <row r="24" spans="1:7" ht="13.5" customHeight="1" thickBot="1" x14ac:dyDescent="0.3">
      <c r="A24" s="161"/>
      <c r="B24" s="179" t="s">
        <v>33</v>
      </c>
      <c r="C24" s="180"/>
      <c r="D24" s="46">
        <v>19377.954999999998</v>
      </c>
      <c r="E24" s="36">
        <v>28632.157999999996</v>
      </c>
      <c r="F24" s="161"/>
      <c r="G24" s="7"/>
    </row>
    <row r="25" spans="1:7" ht="14.25" customHeight="1" thickTop="1" thickBot="1" x14ac:dyDescent="0.3">
      <c r="A25" s="161"/>
      <c r="B25" s="181" t="s">
        <v>34</v>
      </c>
      <c r="C25" s="182"/>
      <c r="D25" s="27">
        <v>768691.28300000005</v>
      </c>
      <c r="E25" s="28">
        <v>1822250.66</v>
      </c>
      <c r="F25" s="161"/>
      <c r="G25" s="7"/>
    </row>
    <row r="26" spans="1:7" s="10" customFormat="1" ht="13.8" thickTop="1" x14ac:dyDescent="0.25">
      <c r="A26" s="161"/>
      <c r="B26" s="161"/>
      <c r="C26" s="161"/>
      <c r="D26" s="161"/>
      <c r="E26" s="161"/>
      <c r="F26" s="161"/>
    </row>
    <row r="27" spans="1:7" x14ac:dyDescent="0.25">
      <c r="B27" s="5" t="s">
        <v>38</v>
      </c>
    </row>
  </sheetData>
  <mergeCells count="10">
    <mergeCell ref="B25:C25"/>
    <mergeCell ref="B24:C24"/>
    <mergeCell ref="F3:F26"/>
    <mergeCell ref="A26:E26"/>
    <mergeCell ref="A1:A25"/>
    <mergeCell ref="B13:C13"/>
    <mergeCell ref="B17:C17"/>
    <mergeCell ref="B1:E1"/>
    <mergeCell ref="D3:E3"/>
    <mergeCell ref="B3:C4"/>
  </mergeCells>
  <phoneticPr fontId="3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4.3320312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7" s="10" customFormat="1" ht="33.75" customHeight="1" x14ac:dyDescent="0.25">
      <c r="A1" s="161"/>
      <c r="B1" s="162" t="s">
        <v>62</v>
      </c>
      <c r="C1" s="162"/>
      <c r="D1" s="162"/>
      <c r="E1" s="162"/>
      <c r="F1" s="9"/>
    </row>
    <row r="2" spans="1:7" s="10" customFormat="1" ht="12.75" customHeight="1" thickBot="1" x14ac:dyDescent="0.3">
      <c r="A2" s="161"/>
      <c r="B2" s="25"/>
      <c r="C2" s="25"/>
      <c r="D2" s="25"/>
      <c r="E2" s="25"/>
      <c r="F2" s="9"/>
    </row>
    <row r="3" spans="1:7" ht="13.5" customHeight="1" thickTop="1" x14ac:dyDescent="0.25">
      <c r="A3" s="161"/>
      <c r="B3" s="163" t="s">
        <v>0</v>
      </c>
      <c r="C3" s="164"/>
      <c r="D3" s="167">
        <v>2009</v>
      </c>
      <c r="E3" s="168"/>
      <c r="F3" s="161"/>
    </row>
    <row r="4" spans="1:7" ht="13.8" thickBot="1" x14ac:dyDescent="0.3">
      <c r="A4" s="161"/>
      <c r="B4" s="165"/>
      <c r="C4" s="166"/>
      <c r="D4" s="24" t="s">
        <v>39</v>
      </c>
      <c r="E4" s="23" t="s">
        <v>68</v>
      </c>
      <c r="F4" s="161"/>
    </row>
    <row r="5" spans="1:7" ht="13.8" thickTop="1" x14ac:dyDescent="0.25">
      <c r="A5" s="161"/>
      <c r="B5" s="18" t="s">
        <v>1</v>
      </c>
      <c r="C5" s="1" t="s">
        <v>2</v>
      </c>
      <c r="D5" s="38">
        <v>21927.85</v>
      </c>
      <c r="E5" s="29">
        <v>54463.88</v>
      </c>
      <c r="F5" s="161"/>
      <c r="G5" s="7"/>
    </row>
    <row r="6" spans="1:7" x14ac:dyDescent="0.25">
      <c r="A6" s="161"/>
      <c r="B6" s="19" t="s">
        <v>3</v>
      </c>
      <c r="C6" s="2" t="s">
        <v>4</v>
      </c>
      <c r="D6" s="39">
        <v>329029.05</v>
      </c>
      <c r="E6" s="30">
        <v>778932.95</v>
      </c>
      <c r="F6" s="161"/>
      <c r="G6" s="7"/>
    </row>
    <row r="7" spans="1:7" x14ac:dyDescent="0.25">
      <c r="A7" s="161"/>
      <c r="B7" s="19" t="s">
        <v>5</v>
      </c>
      <c r="C7" s="2" t="s">
        <v>6</v>
      </c>
      <c r="D7" s="39">
        <v>3110.22</v>
      </c>
      <c r="E7" s="30">
        <v>7237.01</v>
      </c>
      <c r="F7" s="161"/>
      <c r="G7" s="7"/>
    </row>
    <row r="8" spans="1:7" x14ac:dyDescent="0.25">
      <c r="A8" s="161"/>
      <c r="B8" s="19" t="s">
        <v>7</v>
      </c>
      <c r="C8" s="2" t="s">
        <v>8</v>
      </c>
      <c r="D8" s="39">
        <v>104801.87</v>
      </c>
      <c r="E8" s="30">
        <v>293866.65999999997</v>
      </c>
      <c r="F8" s="161"/>
      <c r="G8" s="7"/>
    </row>
    <row r="9" spans="1:7" x14ac:dyDescent="0.25">
      <c r="A9" s="161"/>
      <c r="B9" s="19" t="s">
        <v>9</v>
      </c>
      <c r="C9" s="2" t="s">
        <v>10</v>
      </c>
      <c r="D9" s="39">
        <v>105833.3</v>
      </c>
      <c r="E9" s="30">
        <v>366736.89</v>
      </c>
      <c r="F9" s="161"/>
      <c r="G9" s="7"/>
    </row>
    <row r="10" spans="1:7" x14ac:dyDescent="0.25">
      <c r="A10" s="161"/>
      <c r="B10" s="19" t="s">
        <v>11</v>
      </c>
      <c r="C10" s="2" t="s">
        <v>12</v>
      </c>
      <c r="D10" s="39">
        <v>82701.119999999995</v>
      </c>
      <c r="E10" s="30">
        <v>157283.96</v>
      </c>
      <c r="F10" s="161"/>
      <c r="G10" s="7"/>
    </row>
    <row r="11" spans="1:7" x14ac:dyDescent="0.25">
      <c r="A11" s="161"/>
      <c r="B11" s="19" t="s">
        <v>13</v>
      </c>
      <c r="C11" s="2" t="s">
        <v>14</v>
      </c>
      <c r="D11" s="39">
        <v>18979.419999999998</v>
      </c>
      <c r="E11" s="30">
        <v>53872.69</v>
      </c>
      <c r="F11" s="161"/>
      <c r="G11" s="7"/>
    </row>
    <row r="12" spans="1:7" x14ac:dyDescent="0.25">
      <c r="A12" s="161"/>
      <c r="B12" s="20" t="s">
        <v>15</v>
      </c>
      <c r="C12" s="3" t="s">
        <v>36</v>
      </c>
      <c r="D12" s="40">
        <v>2836.53</v>
      </c>
      <c r="E12" s="31">
        <v>6544.5</v>
      </c>
      <c r="F12" s="161"/>
      <c r="G12" s="7"/>
    </row>
    <row r="13" spans="1:7" ht="12.75" customHeight="1" x14ac:dyDescent="0.25">
      <c r="A13" s="161"/>
      <c r="B13" s="176" t="s">
        <v>16</v>
      </c>
      <c r="C13" s="177"/>
      <c r="D13" s="41">
        <v>669219.37</v>
      </c>
      <c r="E13" s="32">
        <v>1718938.53</v>
      </c>
      <c r="F13" s="161"/>
      <c r="G13" s="7"/>
    </row>
    <row r="14" spans="1:7" x14ac:dyDescent="0.25">
      <c r="A14" s="161"/>
      <c r="B14" s="21" t="s">
        <v>17</v>
      </c>
      <c r="C14" s="4" t="s">
        <v>18</v>
      </c>
      <c r="D14" s="42">
        <v>29190.080000000002</v>
      </c>
      <c r="E14" s="33">
        <v>62956.5</v>
      </c>
      <c r="F14" s="161"/>
      <c r="G14" s="7"/>
    </row>
    <row r="15" spans="1:7" x14ac:dyDescent="0.25">
      <c r="A15" s="161"/>
      <c r="B15" s="19" t="s">
        <v>19</v>
      </c>
      <c r="C15" s="2" t="s">
        <v>20</v>
      </c>
      <c r="D15" s="39">
        <v>1256.96</v>
      </c>
      <c r="E15" s="30">
        <v>2587.83</v>
      </c>
      <c r="F15" s="161"/>
      <c r="G15" s="7"/>
    </row>
    <row r="16" spans="1:7" x14ac:dyDescent="0.25">
      <c r="A16" s="161"/>
      <c r="B16" s="20" t="s">
        <v>21</v>
      </c>
      <c r="C16" s="3" t="s">
        <v>37</v>
      </c>
      <c r="D16" s="40"/>
      <c r="E16" s="31"/>
      <c r="F16" s="161"/>
      <c r="G16" s="7"/>
    </row>
    <row r="17" spans="1:7" ht="12.75" customHeight="1" x14ac:dyDescent="0.25">
      <c r="A17" s="161"/>
      <c r="B17" s="176" t="s">
        <v>22</v>
      </c>
      <c r="C17" s="178"/>
      <c r="D17" s="41">
        <v>30447.040000000001</v>
      </c>
      <c r="E17" s="32">
        <v>65544.320000000007</v>
      </c>
      <c r="F17" s="161"/>
      <c r="G17" s="7"/>
    </row>
    <row r="18" spans="1:7" x14ac:dyDescent="0.25">
      <c r="A18" s="161"/>
      <c r="B18" s="21" t="s">
        <v>23</v>
      </c>
      <c r="C18" s="4" t="s">
        <v>24</v>
      </c>
      <c r="D18" s="43"/>
      <c r="E18" s="34"/>
      <c r="F18" s="161"/>
      <c r="G18" s="7"/>
    </row>
    <row r="19" spans="1:7" x14ac:dyDescent="0.25">
      <c r="A19" s="161"/>
      <c r="B19" s="19" t="s">
        <v>25</v>
      </c>
      <c r="C19" s="2" t="s">
        <v>35</v>
      </c>
      <c r="D19" s="44">
        <v>562.5</v>
      </c>
      <c r="E19" s="35">
        <v>671.96</v>
      </c>
      <c r="F19" s="161"/>
      <c r="G19" s="7"/>
    </row>
    <row r="20" spans="1:7" x14ac:dyDescent="0.25">
      <c r="A20" s="161"/>
      <c r="B20" s="19" t="s">
        <v>26</v>
      </c>
      <c r="C20" s="2" t="s">
        <v>27</v>
      </c>
      <c r="D20" s="39">
        <v>10760.31</v>
      </c>
      <c r="E20" s="30">
        <v>25845.71</v>
      </c>
      <c r="F20" s="161"/>
      <c r="G20" s="7"/>
    </row>
    <row r="21" spans="1:7" x14ac:dyDescent="0.25">
      <c r="A21" s="161"/>
      <c r="B21" s="19" t="s">
        <v>28</v>
      </c>
      <c r="C21" s="2" t="s">
        <v>29</v>
      </c>
      <c r="D21" s="39">
        <v>3538.17</v>
      </c>
      <c r="E21" s="30">
        <v>11366.99</v>
      </c>
      <c r="F21" s="161"/>
      <c r="G21" s="7"/>
    </row>
    <row r="22" spans="1:7" x14ac:dyDescent="0.25">
      <c r="A22" s="161"/>
      <c r="B22" s="19" t="s">
        <v>30</v>
      </c>
      <c r="C22" s="2" t="s">
        <v>31</v>
      </c>
      <c r="D22" s="39">
        <v>12997.58</v>
      </c>
      <c r="E22" s="30">
        <v>40757.68</v>
      </c>
      <c r="F22" s="161"/>
      <c r="G22" s="7"/>
    </row>
    <row r="23" spans="1:7" x14ac:dyDescent="0.25">
      <c r="A23" s="161"/>
      <c r="B23" s="20" t="s">
        <v>32</v>
      </c>
      <c r="C23" s="82" t="s">
        <v>80</v>
      </c>
      <c r="D23" s="45">
        <v>468.42</v>
      </c>
      <c r="E23" s="31">
        <v>405.39</v>
      </c>
      <c r="F23" s="161"/>
      <c r="G23" s="7"/>
    </row>
    <row r="24" spans="1:7" ht="13.5" customHeight="1" thickBot="1" x14ac:dyDescent="0.3">
      <c r="A24" s="161"/>
      <c r="B24" s="179" t="s">
        <v>33</v>
      </c>
      <c r="C24" s="180"/>
      <c r="D24" s="46">
        <v>28326.989999999998</v>
      </c>
      <c r="E24" s="36">
        <v>79047.740000000005</v>
      </c>
      <c r="F24" s="161"/>
      <c r="G24" s="7"/>
    </row>
    <row r="25" spans="1:7" ht="14.25" customHeight="1" thickTop="1" thickBot="1" x14ac:dyDescent="0.3">
      <c r="A25" s="161"/>
      <c r="B25" s="181" t="s">
        <v>34</v>
      </c>
      <c r="C25" s="182"/>
      <c r="D25" s="47">
        <v>727993.4</v>
      </c>
      <c r="E25" s="37">
        <v>1863530.59</v>
      </c>
      <c r="F25" s="161"/>
      <c r="G25" s="7"/>
    </row>
    <row r="26" spans="1:7" s="10" customFormat="1" ht="13.8" thickTop="1" x14ac:dyDescent="0.25">
      <c r="A26" s="161"/>
      <c r="B26" s="161"/>
      <c r="C26" s="161"/>
      <c r="D26" s="161"/>
      <c r="E26" s="161"/>
      <c r="F26" s="161"/>
    </row>
    <row r="27" spans="1:7" x14ac:dyDescent="0.25">
      <c r="B27" s="5" t="s">
        <v>38</v>
      </c>
    </row>
  </sheetData>
  <mergeCells count="10">
    <mergeCell ref="B25:C25"/>
    <mergeCell ref="B24:C24"/>
    <mergeCell ref="F3:F26"/>
    <mergeCell ref="A26:E26"/>
    <mergeCell ref="A1:A25"/>
    <mergeCell ref="B13:C13"/>
    <mergeCell ref="B17:C17"/>
    <mergeCell ref="B1:E1"/>
    <mergeCell ref="D3:E3"/>
    <mergeCell ref="B3:C4"/>
  </mergeCells>
  <phoneticPr fontId="3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4.3320312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7" s="26" customFormat="1" ht="33.75" customHeight="1" x14ac:dyDescent="0.25">
      <c r="A1" s="161"/>
      <c r="B1" s="162" t="s">
        <v>63</v>
      </c>
      <c r="C1" s="162"/>
      <c r="D1" s="162"/>
      <c r="E1" s="162"/>
      <c r="F1" s="9"/>
    </row>
    <row r="2" spans="1:7" s="10" customFormat="1" ht="12.75" customHeight="1" thickBot="1" x14ac:dyDescent="0.3">
      <c r="A2" s="161"/>
      <c r="B2" s="25"/>
      <c r="C2" s="25"/>
      <c r="D2" s="25"/>
      <c r="E2" s="25"/>
      <c r="F2" s="9"/>
    </row>
    <row r="3" spans="1:7" ht="13.5" customHeight="1" thickTop="1" x14ac:dyDescent="0.25">
      <c r="A3" s="161"/>
      <c r="B3" s="163" t="s">
        <v>0</v>
      </c>
      <c r="C3" s="164"/>
      <c r="D3" s="167">
        <v>2008</v>
      </c>
      <c r="E3" s="168"/>
      <c r="F3" s="161"/>
    </row>
    <row r="4" spans="1:7" ht="13.8" thickBot="1" x14ac:dyDescent="0.3">
      <c r="A4" s="161"/>
      <c r="B4" s="165"/>
      <c r="C4" s="166"/>
      <c r="D4" s="24" t="s">
        <v>39</v>
      </c>
      <c r="E4" s="23" t="s">
        <v>68</v>
      </c>
      <c r="F4" s="161"/>
    </row>
    <row r="5" spans="1:7" ht="13.8" thickTop="1" x14ac:dyDescent="0.25">
      <c r="A5" s="161"/>
      <c r="B5" s="18" t="s">
        <v>1</v>
      </c>
      <c r="C5" s="1" t="s">
        <v>2</v>
      </c>
      <c r="D5" s="48">
        <v>18941</v>
      </c>
      <c r="E5" s="49">
        <v>42068</v>
      </c>
      <c r="F5" s="161"/>
      <c r="G5" s="7"/>
    </row>
    <row r="6" spans="1:7" x14ac:dyDescent="0.25">
      <c r="A6" s="161"/>
      <c r="B6" s="19" t="s">
        <v>3</v>
      </c>
      <c r="C6" s="2" t="s">
        <v>4</v>
      </c>
      <c r="D6" s="50">
        <v>379763</v>
      </c>
      <c r="E6" s="51">
        <v>822914</v>
      </c>
      <c r="F6" s="161"/>
      <c r="G6" s="7"/>
    </row>
    <row r="7" spans="1:7" x14ac:dyDescent="0.25">
      <c r="A7" s="161"/>
      <c r="B7" s="19" t="s">
        <v>5</v>
      </c>
      <c r="C7" s="2" t="s">
        <v>6</v>
      </c>
      <c r="D7" s="50">
        <v>1644</v>
      </c>
      <c r="E7" s="51">
        <v>3385</v>
      </c>
      <c r="F7" s="161"/>
      <c r="G7" s="7"/>
    </row>
    <row r="8" spans="1:7" x14ac:dyDescent="0.25">
      <c r="A8" s="161"/>
      <c r="B8" s="19" t="s">
        <v>7</v>
      </c>
      <c r="C8" s="2" t="s">
        <v>8</v>
      </c>
      <c r="D8" s="50">
        <v>57798</v>
      </c>
      <c r="E8" s="51">
        <v>189097</v>
      </c>
      <c r="F8" s="161"/>
      <c r="G8" s="7"/>
    </row>
    <row r="9" spans="1:7" x14ac:dyDescent="0.25">
      <c r="A9" s="161"/>
      <c r="B9" s="19" t="s">
        <v>9</v>
      </c>
      <c r="C9" s="2" t="s">
        <v>10</v>
      </c>
      <c r="D9" s="50">
        <v>105227</v>
      </c>
      <c r="E9" s="51">
        <v>370549</v>
      </c>
      <c r="F9" s="161"/>
      <c r="G9" s="7"/>
    </row>
    <row r="10" spans="1:7" x14ac:dyDescent="0.25">
      <c r="A10" s="161"/>
      <c r="B10" s="19" t="s">
        <v>11</v>
      </c>
      <c r="C10" s="2" t="s">
        <v>12</v>
      </c>
      <c r="D10" s="50">
        <v>18273</v>
      </c>
      <c r="E10" s="51">
        <v>26371</v>
      </c>
      <c r="F10" s="161"/>
      <c r="G10" s="7"/>
    </row>
    <row r="11" spans="1:7" x14ac:dyDescent="0.25">
      <c r="A11" s="161"/>
      <c r="B11" s="19" t="s">
        <v>13</v>
      </c>
      <c r="C11" s="2" t="s">
        <v>14</v>
      </c>
      <c r="D11" s="50">
        <v>264702</v>
      </c>
      <c r="E11" s="51">
        <v>349591</v>
      </c>
      <c r="F11" s="161"/>
      <c r="G11" s="7"/>
    </row>
    <row r="12" spans="1:7" x14ac:dyDescent="0.25">
      <c r="A12" s="161"/>
      <c r="B12" s="20" t="s">
        <v>15</v>
      </c>
      <c r="C12" s="3" t="s">
        <v>36</v>
      </c>
      <c r="D12" s="52">
        <v>407</v>
      </c>
      <c r="E12" s="53">
        <v>666</v>
      </c>
      <c r="F12" s="161"/>
      <c r="G12" s="7"/>
    </row>
    <row r="13" spans="1:7" ht="12.75" customHeight="1" x14ac:dyDescent="0.25">
      <c r="A13" s="161"/>
      <c r="B13" s="176" t="s">
        <v>16</v>
      </c>
      <c r="C13" s="177"/>
      <c r="D13" s="54">
        <v>846755</v>
      </c>
      <c r="E13" s="55">
        <v>1804641</v>
      </c>
      <c r="F13" s="161"/>
      <c r="G13" s="7"/>
    </row>
    <row r="14" spans="1:7" x14ac:dyDescent="0.25">
      <c r="A14" s="161"/>
      <c r="B14" s="21" t="s">
        <v>17</v>
      </c>
      <c r="C14" s="4" t="s">
        <v>18</v>
      </c>
      <c r="D14" s="56">
        <v>8716</v>
      </c>
      <c r="E14" s="57">
        <v>17591</v>
      </c>
      <c r="F14" s="161"/>
      <c r="G14" s="7"/>
    </row>
    <row r="15" spans="1:7" x14ac:dyDescent="0.25">
      <c r="A15" s="161"/>
      <c r="B15" s="19" t="s">
        <v>19</v>
      </c>
      <c r="C15" s="2" t="s">
        <v>20</v>
      </c>
      <c r="D15" s="50">
        <v>1330</v>
      </c>
      <c r="E15" s="51">
        <v>2155</v>
      </c>
      <c r="F15" s="161"/>
      <c r="G15" s="7"/>
    </row>
    <row r="16" spans="1:7" x14ac:dyDescent="0.25">
      <c r="A16" s="161"/>
      <c r="B16" s="20" t="s">
        <v>21</v>
      </c>
      <c r="C16" s="3" t="s">
        <v>37</v>
      </c>
      <c r="D16" s="52">
        <v>42</v>
      </c>
      <c r="E16" s="53">
        <v>93</v>
      </c>
      <c r="F16" s="161"/>
      <c r="G16" s="7"/>
    </row>
    <row r="17" spans="1:7" ht="12.75" customHeight="1" x14ac:dyDescent="0.25">
      <c r="A17" s="161"/>
      <c r="B17" s="176" t="s">
        <v>22</v>
      </c>
      <c r="C17" s="178"/>
      <c r="D17" s="54">
        <v>10088</v>
      </c>
      <c r="E17" s="55">
        <v>19839</v>
      </c>
      <c r="F17" s="161"/>
      <c r="G17" s="7"/>
    </row>
    <row r="18" spans="1:7" x14ac:dyDescent="0.25">
      <c r="A18" s="161"/>
      <c r="B18" s="21" t="s">
        <v>23</v>
      </c>
      <c r="C18" s="4" t="s">
        <v>24</v>
      </c>
      <c r="D18" s="58"/>
      <c r="E18" s="59"/>
      <c r="F18" s="161"/>
      <c r="G18" s="7"/>
    </row>
    <row r="19" spans="1:7" x14ac:dyDescent="0.25">
      <c r="A19" s="161"/>
      <c r="B19" s="19" t="s">
        <v>25</v>
      </c>
      <c r="C19" s="2" t="s">
        <v>35</v>
      </c>
      <c r="D19" s="60"/>
      <c r="E19" s="61"/>
      <c r="F19" s="161"/>
      <c r="G19" s="7"/>
    </row>
    <row r="20" spans="1:7" x14ac:dyDescent="0.25">
      <c r="A20" s="161"/>
      <c r="B20" s="19" t="s">
        <v>26</v>
      </c>
      <c r="C20" s="2" t="s">
        <v>27</v>
      </c>
      <c r="D20" s="50">
        <v>34</v>
      </c>
      <c r="E20" s="51">
        <v>92</v>
      </c>
      <c r="F20" s="161"/>
      <c r="G20" s="7"/>
    </row>
    <row r="21" spans="1:7" x14ac:dyDescent="0.25">
      <c r="A21" s="161"/>
      <c r="B21" s="19" t="s">
        <v>28</v>
      </c>
      <c r="C21" s="2" t="s">
        <v>29</v>
      </c>
      <c r="D21" s="50">
        <v>16952</v>
      </c>
      <c r="E21" s="51">
        <v>23519</v>
      </c>
      <c r="F21" s="161"/>
      <c r="G21" s="7"/>
    </row>
    <row r="22" spans="1:7" x14ac:dyDescent="0.25">
      <c r="A22" s="161"/>
      <c r="B22" s="19" t="s">
        <v>30</v>
      </c>
      <c r="C22" s="2" t="s">
        <v>31</v>
      </c>
      <c r="D22" s="50">
        <v>12450</v>
      </c>
      <c r="E22" s="51">
        <v>19658</v>
      </c>
      <c r="F22" s="161"/>
      <c r="G22" s="7"/>
    </row>
    <row r="23" spans="1:7" x14ac:dyDescent="0.25">
      <c r="A23" s="161"/>
      <c r="B23" s="20" t="s">
        <v>32</v>
      </c>
      <c r="C23" s="82" t="s">
        <v>80</v>
      </c>
      <c r="D23" s="62">
        <v>639</v>
      </c>
      <c r="E23" s="63">
        <v>1119</v>
      </c>
      <c r="F23" s="161"/>
      <c r="G23" s="7"/>
    </row>
    <row r="24" spans="1:7" ht="13.5" customHeight="1" thickBot="1" x14ac:dyDescent="0.3">
      <c r="A24" s="161"/>
      <c r="B24" s="179" t="s">
        <v>33</v>
      </c>
      <c r="C24" s="180"/>
      <c r="D24" s="64">
        <v>30075</v>
      </c>
      <c r="E24" s="65">
        <v>44388</v>
      </c>
      <c r="F24" s="161"/>
      <c r="G24" s="7"/>
    </row>
    <row r="25" spans="1:7" ht="14.25" customHeight="1" thickTop="1" thickBot="1" x14ac:dyDescent="0.3">
      <c r="A25" s="161"/>
      <c r="B25" s="181" t="s">
        <v>34</v>
      </c>
      <c r="C25" s="182"/>
      <c r="D25" s="66">
        <v>886916</v>
      </c>
      <c r="E25" s="67">
        <v>1868869</v>
      </c>
      <c r="F25" s="161"/>
      <c r="G25" s="7"/>
    </row>
    <row r="26" spans="1:7" s="10" customFormat="1" ht="13.8" thickTop="1" x14ac:dyDescent="0.25">
      <c r="A26" s="161"/>
      <c r="B26" s="161"/>
      <c r="C26" s="161"/>
      <c r="D26" s="161"/>
      <c r="E26" s="161"/>
      <c r="F26" s="161"/>
    </row>
    <row r="27" spans="1:7" x14ac:dyDescent="0.25">
      <c r="B27" s="5" t="s">
        <v>38</v>
      </c>
    </row>
  </sheetData>
  <mergeCells count="10">
    <mergeCell ref="F3:F26"/>
    <mergeCell ref="A26:E26"/>
    <mergeCell ref="A1:A25"/>
    <mergeCell ref="B13:C13"/>
    <mergeCell ref="B17:C17"/>
    <mergeCell ref="D3:E3"/>
    <mergeCell ref="B3:C4"/>
    <mergeCell ref="B1:E1"/>
    <mergeCell ref="B25:C25"/>
    <mergeCell ref="B24:C24"/>
  </mergeCells>
  <phoneticPr fontId="3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27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4.3320312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6" s="26" customFormat="1" ht="33.75" customHeight="1" x14ac:dyDescent="0.25">
      <c r="A1" s="161"/>
      <c r="B1" s="162" t="s">
        <v>64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8" thickTop="1" x14ac:dyDescent="0.25">
      <c r="A3" s="161"/>
      <c r="B3" s="163" t="s">
        <v>0</v>
      </c>
      <c r="C3" s="164"/>
      <c r="D3" s="167">
        <v>2007</v>
      </c>
      <c r="E3" s="168"/>
      <c r="F3" s="161"/>
    </row>
    <row r="4" spans="1:6" ht="13.8" thickBot="1" x14ac:dyDescent="0.3">
      <c r="A4" s="161"/>
      <c r="B4" s="165"/>
      <c r="C4" s="166"/>
      <c r="D4" s="24" t="s">
        <v>39</v>
      </c>
      <c r="E4" s="23" t="s">
        <v>68</v>
      </c>
      <c r="F4" s="161"/>
    </row>
    <row r="5" spans="1:6" ht="13.8" thickTop="1" x14ac:dyDescent="0.25">
      <c r="A5" s="161"/>
      <c r="B5" s="18" t="s">
        <v>1</v>
      </c>
      <c r="C5" s="1" t="s">
        <v>2</v>
      </c>
      <c r="D5" s="38">
        <v>17626.683000000001</v>
      </c>
      <c r="E5" s="29">
        <v>30913.526999999998</v>
      </c>
      <c r="F5" s="161"/>
    </row>
    <row r="6" spans="1:6" x14ac:dyDescent="0.25">
      <c r="A6" s="161"/>
      <c r="B6" s="19" t="s">
        <v>3</v>
      </c>
      <c r="C6" s="2" t="s">
        <v>4</v>
      </c>
      <c r="D6" s="39">
        <v>326360.37</v>
      </c>
      <c r="E6" s="30">
        <v>599834.12399999995</v>
      </c>
      <c r="F6" s="161"/>
    </row>
    <row r="7" spans="1:6" x14ac:dyDescent="0.25">
      <c r="A7" s="161"/>
      <c r="B7" s="19" t="s">
        <v>5</v>
      </c>
      <c r="C7" s="2" t="s">
        <v>6</v>
      </c>
      <c r="D7" s="39">
        <v>7464.3540000000003</v>
      </c>
      <c r="E7" s="30">
        <v>13981.102000000001</v>
      </c>
      <c r="F7" s="161"/>
    </row>
    <row r="8" spans="1:6" x14ac:dyDescent="0.25">
      <c r="A8" s="161"/>
      <c r="B8" s="19" t="s">
        <v>7</v>
      </c>
      <c r="C8" s="2" t="s">
        <v>8</v>
      </c>
      <c r="D8" s="39">
        <v>101429.11900000001</v>
      </c>
      <c r="E8" s="30">
        <v>262087.448</v>
      </c>
      <c r="F8" s="161"/>
    </row>
    <row r="9" spans="1:6" x14ac:dyDescent="0.25">
      <c r="A9" s="161"/>
      <c r="B9" s="19" t="s">
        <v>9</v>
      </c>
      <c r="C9" s="2" t="s">
        <v>10</v>
      </c>
      <c r="D9" s="39">
        <v>119093.36</v>
      </c>
      <c r="E9" s="30">
        <v>364749.80099999998</v>
      </c>
      <c r="F9" s="161"/>
    </row>
    <row r="10" spans="1:6" x14ac:dyDescent="0.25">
      <c r="A10" s="161"/>
      <c r="B10" s="19" t="s">
        <v>11</v>
      </c>
      <c r="C10" s="2" t="s">
        <v>12</v>
      </c>
      <c r="D10" s="39">
        <v>57019.167999999998</v>
      </c>
      <c r="E10" s="30">
        <v>109141.88400000001</v>
      </c>
      <c r="F10" s="161"/>
    </row>
    <row r="11" spans="1:6" x14ac:dyDescent="0.25">
      <c r="A11" s="161"/>
      <c r="B11" s="19" t="s">
        <v>13</v>
      </c>
      <c r="C11" s="2" t="s">
        <v>14</v>
      </c>
      <c r="D11" s="39">
        <v>18741.665000000001</v>
      </c>
      <c r="E11" s="30">
        <v>44876.224000000002</v>
      </c>
      <c r="F11" s="161"/>
    </row>
    <row r="12" spans="1:6" x14ac:dyDescent="0.25">
      <c r="A12" s="161"/>
      <c r="B12" s="20" t="s">
        <v>15</v>
      </c>
      <c r="C12" s="3" t="s">
        <v>36</v>
      </c>
      <c r="D12" s="40">
        <v>403.548</v>
      </c>
      <c r="E12" s="31">
        <v>497.45299999999997</v>
      </c>
      <c r="F12" s="161"/>
    </row>
    <row r="13" spans="1:6" ht="12.75" customHeight="1" x14ac:dyDescent="0.25">
      <c r="A13" s="161"/>
      <c r="B13" s="176" t="s">
        <v>16</v>
      </c>
      <c r="C13" s="177"/>
      <c r="D13" s="41">
        <v>648138.26699999999</v>
      </c>
      <c r="E13" s="32">
        <v>1426081.5629999998</v>
      </c>
      <c r="F13" s="161"/>
    </row>
    <row r="14" spans="1:6" x14ac:dyDescent="0.25">
      <c r="A14" s="161"/>
      <c r="B14" s="21" t="s">
        <v>17</v>
      </c>
      <c r="C14" s="4" t="s">
        <v>18</v>
      </c>
      <c r="D14" s="42">
        <v>50679.928999999996</v>
      </c>
      <c r="E14" s="33">
        <v>97576.285000000003</v>
      </c>
      <c r="F14" s="161"/>
    </row>
    <row r="15" spans="1:6" x14ac:dyDescent="0.25">
      <c r="A15" s="161"/>
      <c r="B15" s="19" t="s">
        <v>19</v>
      </c>
      <c r="C15" s="2" t="s">
        <v>20</v>
      </c>
      <c r="D15" s="39">
        <v>806.27300000000002</v>
      </c>
      <c r="E15" s="30">
        <v>2401.2260000000001</v>
      </c>
      <c r="F15" s="161"/>
    </row>
    <row r="16" spans="1:6" x14ac:dyDescent="0.25">
      <c r="A16" s="161"/>
      <c r="B16" s="20" t="s">
        <v>21</v>
      </c>
      <c r="C16" s="3" t="s">
        <v>37</v>
      </c>
      <c r="D16" s="40">
        <v>211.67699999999999</v>
      </c>
      <c r="E16" s="31">
        <v>425.471</v>
      </c>
      <c r="F16" s="161"/>
    </row>
    <row r="17" spans="1:6" ht="12.75" customHeight="1" x14ac:dyDescent="0.25">
      <c r="A17" s="161"/>
      <c r="B17" s="176" t="s">
        <v>22</v>
      </c>
      <c r="C17" s="178"/>
      <c r="D17" s="41">
        <v>51697.879000000001</v>
      </c>
      <c r="E17" s="32">
        <v>100402.982</v>
      </c>
      <c r="F17" s="161"/>
    </row>
    <row r="18" spans="1:6" x14ac:dyDescent="0.25">
      <c r="A18" s="161"/>
      <c r="B18" s="21" t="s">
        <v>23</v>
      </c>
      <c r="C18" s="4" t="s">
        <v>24</v>
      </c>
      <c r="D18" s="43"/>
      <c r="E18" s="34"/>
      <c r="F18" s="161"/>
    </row>
    <row r="19" spans="1:6" x14ac:dyDescent="0.25">
      <c r="A19" s="161"/>
      <c r="B19" s="19" t="s">
        <v>25</v>
      </c>
      <c r="C19" s="2" t="s">
        <v>35</v>
      </c>
      <c r="D19" s="44"/>
      <c r="E19" s="35"/>
      <c r="F19" s="161"/>
    </row>
    <row r="20" spans="1:6" x14ac:dyDescent="0.25">
      <c r="A20" s="161"/>
      <c r="B20" s="19" t="s">
        <v>26</v>
      </c>
      <c r="C20" s="2" t="s">
        <v>27</v>
      </c>
      <c r="D20" s="39">
        <v>325.32100000000003</v>
      </c>
      <c r="E20" s="30">
        <v>1505.7439999999999</v>
      </c>
      <c r="F20" s="161"/>
    </row>
    <row r="21" spans="1:6" x14ac:dyDescent="0.25">
      <c r="A21" s="161"/>
      <c r="B21" s="19" t="s">
        <v>28</v>
      </c>
      <c r="C21" s="2" t="s">
        <v>29</v>
      </c>
      <c r="D21" s="39">
        <v>5583.4380000000001</v>
      </c>
      <c r="E21" s="30">
        <v>21522.848999999998</v>
      </c>
      <c r="F21" s="161"/>
    </row>
    <row r="22" spans="1:6" x14ac:dyDescent="0.25">
      <c r="A22" s="161"/>
      <c r="B22" s="19" t="s">
        <v>30</v>
      </c>
      <c r="C22" s="2" t="s">
        <v>31</v>
      </c>
      <c r="D22" s="39">
        <v>89677.210999999996</v>
      </c>
      <c r="E22" s="30">
        <v>89387.120999999999</v>
      </c>
      <c r="F22" s="161"/>
    </row>
    <row r="23" spans="1:6" x14ac:dyDescent="0.25">
      <c r="A23" s="161"/>
      <c r="B23" s="20" t="s">
        <v>32</v>
      </c>
      <c r="C23" s="82" t="s">
        <v>80</v>
      </c>
      <c r="D23" s="45">
        <v>38.837000000000003</v>
      </c>
      <c r="E23" s="31">
        <v>78.061999999999998</v>
      </c>
      <c r="F23" s="161"/>
    </row>
    <row r="24" spans="1:6" ht="13.8" thickBot="1" x14ac:dyDescent="0.3">
      <c r="A24" s="161"/>
      <c r="B24" s="179" t="s">
        <v>33</v>
      </c>
      <c r="C24" s="180"/>
      <c r="D24" s="46">
        <v>95624.807000000001</v>
      </c>
      <c r="E24" s="36">
        <v>112493.776</v>
      </c>
      <c r="F24" s="161"/>
    </row>
    <row r="25" spans="1:6" ht="14.4" thickTop="1" thickBot="1" x14ac:dyDescent="0.3">
      <c r="A25" s="161"/>
      <c r="B25" s="181" t="s">
        <v>34</v>
      </c>
      <c r="C25" s="182"/>
      <c r="D25" s="47">
        <v>795460.95299999998</v>
      </c>
      <c r="E25" s="37">
        <v>1638978.321</v>
      </c>
      <c r="F25" s="161"/>
    </row>
    <row r="26" spans="1:6" s="10" customFormat="1" ht="13.8" thickTop="1" x14ac:dyDescent="0.25">
      <c r="A26" s="161"/>
      <c r="B26" s="161"/>
      <c r="C26" s="161"/>
      <c r="D26" s="161"/>
      <c r="E26" s="161"/>
      <c r="F26" s="161"/>
    </row>
    <row r="27" spans="1:6" x14ac:dyDescent="0.25">
      <c r="B27" s="8" t="s">
        <v>40</v>
      </c>
    </row>
  </sheetData>
  <mergeCells count="10">
    <mergeCell ref="F3:F26"/>
    <mergeCell ref="A26:E26"/>
    <mergeCell ref="A1:A25"/>
    <mergeCell ref="B13:C13"/>
    <mergeCell ref="B17:C17"/>
    <mergeCell ref="D3:E3"/>
    <mergeCell ref="B1:E1"/>
    <mergeCell ref="B3:C4"/>
    <mergeCell ref="B25:C25"/>
    <mergeCell ref="B24:C24"/>
  </mergeCells>
  <phoneticPr fontId="6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workbookViewId="0"/>
  </sheetViews>
  <sheetFormatPr baseColWidth="10" defaultColWidth="6.5546875" defaultRowHeight="13.2" x14ac:dyDescent="0.25"/>
  <cols>
    <col min="1" max="1" width="2.6640625" style="103" customWidth="1"/>
    <col min="2" max="2" width="5.5546875" style="105" customWidth="1"/>
    <col min="3" max="3" width="25.109375" style="134" customWidth="1"/>
    <col min="4" max="9" width="12.6640625" style="105" customWidth="1"/>
    <col min="10" max="10" width="12.109375" style="105" customWidth="1"/>
    <col min="11" max="244" width="6.5546875" style="105"/>
    <col min="245" max="245" width="2.6640625" style="105" customWidth="1"/>
    <col min="246" max="246" width="5.5546875" style="105" customWidth="1"/>
    <col min="247" max="247" width="25.109375" style="105" customWidth="1"/>
    <col min="248" max="253" width="12.6640625" style="105" customWidth="1"/>
    <col min="254" max="255" width="6.5546875" style="105"/>
    <col min="256" max="256" width="12.109375" style="105" customWidth="1"/>
    <col min="257" max="257" width="11.44140625" style="105" customWidth="1"/>
    <col min="258" max="258" width="11.88671875" style="105" customWidth="1"/>
    <col min="259" max="500" width="6.5546875" style="105"/>
    <col min="501" max="501" width="2.6640625" style="105" customWidth="1"/>
    <col min="502" max="502" width="5.5546875" style="105" customWidth="1"/>
    <col min="503" max="503" width="25.109375" style="105" customWidth="1"/>
    <col min="504" max="509" width="12.6640625" style="105" customWidth="1"/>
    <col min="510" max="511" width="6.5546875" style="105"/>
    <col min="512" max="512" width="12.109375" style="105" customWidth="1"/>
    <col min="513" max="513" width="11.44140625" style="105" customWidth="1"/>
    <col min="514" max="514" width="11.88671875" style="105" customWidth="1"/>
    <col min="515" max="756" width="6.5546875" style="105"/>
    <col min="757" max="757" width="2.6640625" style="105" customWidth="1"/>
    <col min="758" max="758" width="5.5546875" style="105" customWidth="1"/>
    <col min="759" max="759" width="25.109375" style="105" customWidth="1"/>
    <col min="760" max="765" width="12.6640625" style="105" customWidth="1"/>
    <col min="766" max="767" width="6.5546875" style="105"/>
    <col min="768" max="768" width="12.109375" style="105" customWidth="1"/>
    <col min="769" max="769" width="11.44140625" style="105" customWidth="1"/>
    <col min="770" max="770" width="11.88671875" style="105" customWidth="1"/>
    <col min="771" max="1012" width="6.5546875" style="105"/>
    <col min="1013" max="1013" width="2.6640625" style="105" customWidth="1"/>
    <col min="1014" max="1014" width="5.5546875" style="105" customWidth="1"/>
    <col min="1015" max="1015" width="25.109375" style="105" customWidth="1"/>
    <col min="1016" max="1021" width="12.6640625" style="105" customWidth="1"/>
    <col min="1022" max="1023" width="6.5546875" style="105"/>
    <col min="1024" max="1024" width="12.109375" style="105" customWidth="1"/>
    <col min="1025" max="1025" width="11.44140625" style="105" customWidth="1"/>
    <col min="1026" max="1026" width="11.88671875" style="105" customWidth="1"/>
    <col min="1027" max="1268" width="6.5546875" style="105"/>
    <col min="1269" max="1269" width="2.6640625" style="105" customWidth="1"/>
    <col min="1270" max="1270" width="5.5546875" style="105" customWidth="1"/>
    <col min="1271" max="1271" width="25.109375" style="105" customWidth="1"/>
    <col min="1272" max="1277" width="12.6640625" style="105" customWidth="1"/>
    <col min="1278" max="1279" width="6.5546875" style="105"/>
    <col min="1280" max="1280" width="12.109375" style="105" customWidth="1"/>
    <col min="1281" max="1281" width="11.44140625" style="105" customWidth="1"/>
    <col min="1282" max="1282" width="11.88671875" style="105" customWidth="1"/>
    <col min="1283" max="1524" width="6.5546875" style="105"/>
    <col min="1525" max="1525" width="2.6640625" style="105" customWidth="1"/>
    <col min="1526" max="1526" width="5.5546875" style="105" customWidth="1"/>
    <col min="1527" max="1527" width="25.109375" style="105" customWidth="1"/>
    <col min="1528" max="1533" width="12.6640625" style="105" customWidth="1"/>
    <col min="1534" max="1535" width="6.5546875" style="105"/>
    <col min="1536" max="1536" width="12.109375" style="105" customWidth="1"/>
    <col min="1537" max="1537" width="11.44140625" style="105" customWidth="1"/>
    <col min="1538" max="1538" width="11.88671875" style="105" customWidth="1"/>
    <col min="1539" max="1780" width="6.5546875" style="105"/>
    <col min="1781" max="1781" width="2.6640625" style="105" customWidth="1"/>
    <col min="1782" max="1782" width="5.5546875" style="105" customWidth="1"/>
    <col min="1783" max="1783" width="25.109375" style="105" customWidth="1"/>
    <col min="1784" max="1789" width="12.6640625" style="105" customWidth="1"/>
    <col min="1790" max="1791" width="6.5546875" style="105"/>
    <col min="1792" max="1792" width="12.109375" style="105" customWidth="1"/>
    <col min="1793" max="1793" width="11.44140625" style="105" customWidth="1"/>
    <col min="1794" max="1794" width="11.88671875" style="105" customWidth="1"/>
    <col min="1795" max="2036" width="6.5546875" style="105"/>
    <col min="2037" max="2037" width="2.6640625" style="105" customWidth="1"/>
    <col min="2038" max="2038" width="5.5546875" style="105" customWidth="1"/>
    <col min="2039" max="2039" width="25.109375" style="105" customWidth="1"/>
    <col min="2040" max="2045" width="12.6640625" style="105" customWidth="1"/>
    <col min="2046" max="2047" width="6.5546875" style="105"/>
    <col min="2048" max="2048" width="12.109375" style="105" customWidth="1"/>
    <col min="2049" max="2049" width="11.44140625" style="105" customWidth="1"/>
    <col min="2050" max="2050" width="11.88671875" style="105" customWidth="1"/>
    <col min="2051" max="2292" width="6.5546875" style="105"/>
    <col min="2293" max="2293" width="2.6640625" style="105" customWidth="1"/>
    <col min="2294" max="2294" width="5.5546875" style="105" customWidth="1"/>
    <col min="2295" max="2295" width="25.109375" style="105" customWidth="1"/>
    <col min="2296" max="2301" width="12.6640625" style="105" customWidth="1"/>
    <col min="2302" max="2303" width="6.5546875" style="105"/>
    <col min="2304" max="2304" width="12.109375" style="105" customWidth="1"/>
    <col min="2305" max="2305" width="11.44140625" style="105" customWidth="1"/>
    <col min="2306" max="2306" width="11.88671875" style="105" customWidth="1"/>
    <col min="2307" max="2548" width="6.5546875" style="105"/>
    <col min="2549" max="2549" width="2.6640625" style="105" customWidth="1"/>
    <col min="2550" max="2550" width="5.5546875" style="105" customWidth="1"/>
    <col min="2551" max="2551" width="25.109375" style="105" customWidth="1"/>
    <col min="2552" max="2557" width="12.6640625" style="105" customWidth="1"/>
    <col min="2558" max="2559" width="6.5546875" style="105"/>
    <col min="2560" max="2560" width="12.109375" style="105" customWidth="1"/>
    <col min="2561" max="2561" width="11.44140625" style="105" customWidth="1"/>
    <col min="2562" max="2562" width="11.88671875" style="105" customWidth="1"/>
    <col min="2563" max="2804" width="6.5546875" style="105"/>
    <col min="2805" max="2805" width="2.6640625" style="105" customWidth="1"/>
    <col min="2806" max="2806" width="5.5546875" style="105" customWidth="1"/>
    <col min="2807" max="2807" width="25.109375" style="105" customWidth="1"/>
    <col min="2808" max="2813" width="12.6640625" style="105" customWidth="1"/>
    <col min="2814" max="2815" width="6.5546875" style="105"/>
    <col min="2816" max="2816" width="12.109375" style="105" customWidth="1"/>
    <col min="2817" max="2817" width="11.44140625" style="105" customWidth="1"/>
    <col min="2818" max="2818" width="11.88671875" style="105" customWidth="1"/>
    <col min="2819" max="3060" width="6.5546875" style="105"/>
    <col min="3061" max="3061" width="2.6640625" style="105" customWidth="1"/>
    <col min="3062" max="3062" width="5.5546875" style="105" customWidth="1"/>
    <col min="3063" max="3063" width="25.109375" style="105" customWidth="1"/>
    <col min="3064" max="3069" width="12.6640625" style="105" customWidth="1"/>
    <col min="3070" max="3071" width="6.5546875" style="105"/>
    <col min="3072" max="3072" width="12.109375" style="105" customWidth="1"/>
    <col min="3073" max="3073" width="11.44140625" style="105" customWidth="1"/>
    <col min="3074" max="3074" width="11.88671875" style="105" customWidth="1"/>
    <col min="3075" max="3316" width="6.5546875" style="105"/>
    <col min="3317" max="3317" width="2.6640625" style="105" customWidth="1"/>
    <col min="3318" max="3318" width="5.5546875" style="105" customWidth="1"/>
    <col min="3319" max="3319" width="25.109375" style="105" customWidth="1"/>
    <col min="3320" max="3325" width="12.6640625" style="105" customWidth="1"/>
    <col min="3326" max="3327" width="6.5546875" style="105"/>
    <col min="3328" max="3328" width="12.109375" style="105" customWidth="1"/>
    <col min="3329" max="3329" width="11.44140625" style="105" customWidth="1"/>
    <col min="3330" max="3330" width="11.88671875" style="105" customWidth="1"/>
    <col min="3331" max="3572" width="6.5546875" style="105"/>
    <col min="3573" max="3573" width="2.6640625" style="105" customWidth="1"/>
    <col min="3574" max="3574" width="5.5546875" style="105" customWidth="1"/>
    <col min="3575" max="3575" width="25.109375" style="105" customWidth="1"/>
    <col min="3576" max="3581" width="12.6640625" style="105" customWidth="1"/>
    <col min="3582" max="3583" width="6.5546875" style="105"/>
    <col min="3584" max="3584" width="12.109375" style="105" customWidth="1"/>
    <col min="3585" max="3585" width="11.44140625" style="105" customWidth="1"/>
    <col min="3586" max="3586" width="11.88671875" style="105" customWidth="1"/>
    <col min="3587" max="3828" width="6.5546875" style="105"/>
    <col min="3829" max="3829" width="2.6640625" style="105" customWidth="1"/>
    <col min="3830" max="3830" width="5.5546875" style="105" customWidth="1"/>
    <col min="3831" max="3831" width="25.109375" style="105" customWidth="1"/>
    <col min="3832" max="3837" width="12.6640625" style="105" customWidth="1"/>
    <col min="3838" max="3839" width="6.5546875" style="105"/>
    <col min="3840" max="3840" width="12.109375" style="105" customWidth="1"/>
    <col min="3841" max="3841" width="11.44140625" style="105" customWidth="1"/>
    <col min="3842" max="3842" width="11.88671875" style="105" customWidth="1"/>
    <col min="3843" max="4084" width="6.5546875" style="105"/>
    <col min="4085" max="4085" width="2.6640625" style="105" customWidth="1"/>
    <col min="4086" max="4086" width="5.5546875" style="105" customWidth="1"/>
    <col min="4087" max="4087" width="25.109375" style="105" customWidth="1"/>
    <col min="4088" max="4093" width="12.6640625" style="105" customWidth="1"/>
    <col min="4094" max="4095" width="6.5546875" style="105"/>
    <col min="4096" max="4096" width="12.109375" style="105" customWidth="1"/>
    <col min="4097" max="4097" width="11.44140625" style="105" customWidth="1"/>
    <col min="4098" max="4098" width="11.88671875" style="105" customWidth="1"/>
    <col min="4099" max="4340" width="6.5546875" style="105"/>
    <col min="4341" max="4341" width="2.6640625" style="105" customWidth="1"/>
    <col min="4342" max="4342" width="5.5546875" style="105" customWidth="1"/>
    <col min="4343" max="4343" width="25.109375" style="105" customWidth="1"/>
    <col min="4344" max="4349" width="12.6640625" style="105" customWidth="1"/>
    <col min="4350" max="4351" width="6.5546875" style="105"/>
    <col min="4352" max="4352" width="12.109375" style="105" customWidth="1"/>
    <col min="4353" max="4353" width="11.44140625" style="105" customWidth="1"/>
    <col min="4354" max="4354" width="11.88671875" style="105" customWidth="1"/>
    <col min="4355" max="4596" width="6.5546875" style="105"/>
    <col min="4597" max="4597" width="2.6640625" style="105" customWidth="1"/>
    <col min="4598" max="4598" width="5.5546875" style="105" customWidth="1"/>
    <col min="4599" max="4599" width="25.109375" style="105" customWidth="1"/>
    <col min="4600" max="4605" width="12.6640625" style="105" customWidth="1"/>
    <col min="4606" max="4607" width="6.5546875" style="105"/>
    <col min="4608" max="4608" width="12.109375" style="105" customWidth="1"/>
    <col min="4609" max="4609" width="11.44140625" style="105" customWidth="1"/>
    <col min="4610" max="4610" width="11.88671875" style="105" customWidth="1"/>
    <col min="4611" max="4852" width="6.5546875" style="105"/>
    <col min="4853" max="4853" width="2.6640625" style="105" customWidth="1"/>
    <col min="4854" max="4854" width="5.5546875" style="105" customWidth="1"/>
    <col min="4855" max="4855" width="25.109375" style="105" customWidth="1"/>
    <col min="4856" max="4861" width="12.6640625" style="105" customWidth="1"/>
    <col min="4862" max="4863" width="6.5546875" style="105"/>
    <col min="4864" max="4864" width="12.109375" style="105" customWidth="1"/>
    <col min="4865" max="4865" width="11.44140625" style="105" customWidth="1"/>
    <col min="4866" max="4866" width="11.88671875" style="105" customWidth="1"/>
    <col min="4867" max="5108" width="6.5546875" style="105"/>
    <col min="5109" max="5109" width="2.6640625" style="105" customWidth="1"/>
    <col min="5110" max="5110" width="5.5546875" style="105" customWidth="1"/>
    <col min="5111" max="5111" width="25.109375" style="105" customWidth="1"/>
    <col min="5112" max="5117" width="12.6640625" style="105" customWidth="1"/>
    <col min="5118" max="5119" width="6.5546875" style="105"/>
    <col min="5120" max="5120" width="12.109375" style="105" customWidth="1"/>
    <col min="5121" max="5121" width="11.44140625" style="105" customWidth="1"/>
    <col min="5122" max="5122" width="11.88671875" style="105" customWidth="1"/>
    <col min="5123" max="5364" width="6.5546875" style="105"/>
    <col min="5365" max="5365" width="2.6640625" style="105" customWidth="1"/>
    <col min="5366" max="5366" width="5.5546875" style="105" customWidth="1"/>
    <col min="5367" max="5367" width="25.109375" style="105" customWidth="1"/>
    <col min="5368" max="5373" width="12.6640625" style="105" customWidth="1"/>
    <col min="5374" max="5375" width="6.5546875" style="105"/>
    <col min="5376" max="5376" width="12.109375" style="105" customWidth="1"/>
    <col min="5377" max="5377" width="11.44140625" style="105" customWidth="1"/>
    <col min="5378" max="5378" width="11.88671875" style="105" customWidth="1"/>
    <col min="5379" max="5620" width="6.5546875" style="105"/>
    <col min="5621" max="5621" width="2.6640625" style="105" customWidth="1"/>
    <col min="5622" max="5622" width="5.5546875" style="105" customWidth="1"/>
    <col min="5623" max="5623" width="25.109375" style="105" customWidth="1"/>
    <col min="5624" max="5629" width="12.6640625" style="105" customWidth="1"/>
    <col min="5630" max="5631" width="6.5546875" style="105"/>
    <col min="5632" max="5632" width="12.109375" style="105" customWidth="1"/>
    <col min="5633" max="5633" width="11.44140625" style="105" customWidth="1"/>
    <col min="5634" max="5634" width="11.88671875" style="105" customWidth="1"/>
    <col min="5635" max="5876" width="6.5546875" style="105"/>
    <col min="5877" max="5877" width="2.6640625" style="105" customWidth="1"/>
    <col min="5878" max="5878" width="5.5546875" style="105" customWidth="1"/>
    <col min="5879" max="5879" width="25.109375" style="105" customWidth="1"/>
    <col min="5880" max="5885" width="12.6640625" style="105" customWidth="1"/>
    <col min="5886" max="5887" width="6.5546875" style="105"/>
    <col min="5888" max="5888" width="12.109375" style="105" customWidth="1"/>
    <col min="5889" max="5889" width="11.44140625" style="105" customWidth="1"/>
    <col min="5890" max="5890" width="11.88671875" style="105" customWidth="1"/>
    <col min="5891" max="6132" width="6.5546875" style="105"/>
    <col min="6133" max="6133" width="2.6640625" style="105" customWidth="1"/>
    <col min="6134" max="6134" width="5.5546875" style="105" customWidth="1"/>
    <col min="6135" max="6135" width="25.109375" style="105" customWidth="1"/>
    <col min="6136" max="6141" width="12.6640625" style="105" customWidth="1"/>
    <col min="6142" max="6143" width="6.5546875" style="105"/>
    <col min="6144" max="6144" width="12.109375" style="105" customWidth="1"/>
    <col min="6145" max="6145" width="11.44140625" style="105" customWidth="1"/>
    <col min="6146" max="6146" width="11.88671875" style="105" customWidth="1"/>
    <col min="6147" max="6388" width="6.5546875" style="105"/>
    <col min="6389" max="6389" width="2.6640625" style="105" customWidth="1"/>
    <col min="6390" max="6390" width="5.5546875" style="105" customWidth="1"/>
    <col min="6391" max="6391" width="25.109375" style="105" customWidth="1"/>
    <col min="6392" max="6397" width="12.6640625" style="105" customWidth="1"/>
    <col min="6398" max="6399" width="6.5546875" style="105"/>
    <col min="6400" max="6400" width="12.109375" style="105" customWidth="1"/>
    <col min="6401" max="6401" width="11.44140625" style="105" customWidth="1"/>
    <col min="6402" max="6402" width="11.88671875" style="105" customWidth="1"/>
    <col min="6403" max="6644" width="6.5546875" style="105"/>
    <col min="6645" max="6645" width="2.6640625" style="105" customWidth="1"/>
    <col min="6646" max="6646" width="5.5546875" style="105" customWidth="1"/>
    <col min="6647" max="6647" width="25.109375" style="105" customWidth="1"/>
    <col min="6648" max="6653" width="12.6640625" style="105" customWidth="1"/>
    <col min="6654" max="6655" width="6.5546875" style="105"/>
    <col min="6656" max="6656" width="12.109375" style="105" customWidth="1"/>
    <col min="6657" max="6657" width="11.44140625" style="105" customWidth="1"/>
    <col min="6658" max="6658" width="11.88671875" style="105" customWidth="1"/>
    <col min="6659" max="6900" width="6.5546875" style="105"/>
    <col min="6901" max="6901" width="2.6640625" style="105" customWidth="1"/>
    <col min="6902" max="6902" width="5.5546875" style="105" customWidth="1"/>
    <col min="6903" max="6903" width="25.109375" style="105" customWidth="1"/>
    <col min="6904" max="6909" width="12.6640625" style="105" customWidth="1"/>
    <col min="6910" max="6911" width="6.5546875" style="105"/>
    <col min="6912" max="6912" width="12.109375" style="105" customWidth="1"/>
    <col min="6913" max="6913" width="11.44140625" style="105" customWidth="1"/>
    <col min="6914" max="6914" width="11.88671875" style="105" customWidth="1"/>
    <col min="6915" max="7156" width="6.5546875" style="105"/>
    <col min="7157" max="7157" width="2.6640625" style="105" customWidth="1"/>
    <col min="7158" max="7158" width="5.5546875" style="105" customWidth="1"/>
    <col min="7159" max="7159" width="25.109375" style="105" customWidth="1"/>
    <col min="7160" max="7165" width="12.6640625" style="105" customWidth="1"/>
    <col min="7166" max="7167" width="6.5546875" style="105"/>
    <col min="7168" max="7168" width="12.109375" style="105" customWidth="1"/>
    <col min="7169" max="7169" width="11.44140625" style="105" customWidth="1"/>
    <col min="7170" max="7170" width="11.88671875" style="105" customWidth="1"/>
    <col min="7171" max="7412" width="6.5546875" style="105"/>
    <col min="7413" max="7413" width="2.6640625" style="105" customWidth="1"/>
    <col min="7414" max="7414" width="5.5546875" style="105" customWidth="1"/>
    <col min="7415" max="7415" width="25.109375" style="105" customWidth="1"/>
    <col min="7416" max="7421" width="12.6640625" style="105" customWidth="1"/>
    <col min="7422" max="7423" width="6.5546875" style="105"/>
    <col min="7424" max="7424" width="12.109375" style="105" customWidth="1"/>
    <col min="7425" max="7425" width="11.44140625" style="105" customWidth="1"/>
    <col min="7426" max="7426" width="11.88671875" style="105" customWidth="1"/>
    <col min="7427" max="7668" width="6.5546875" style="105"/>
    <col min="7669" max="7669" width="2.6640625" style="105" customWidth="1"/>
    <col min="7670" max="7670" width="5.5546875" style="105" customWidth="1"/>
    <col min="7671" max="7671" width="25.109375" style="105" customWidth="1"/>
    <col min="7672" max="7677" width="12.6640625" style="105" customWidth="1"/>
    <col min="7678" max="7679" width="6.5546875" style="105"/>
    <col min="7680" max="7680" width="12.109375" style="105" customWidth="1"/>
    <col min="7681" max="7681" width="11.44140625" style="105" customWidth="1"/>
    <col min="7682" max="7682" width="11.88671875" style="105" customWidth="1"/>
    <col min="7683" max="7924" width="6.5546875" style="105"/>
    <col min="7925" max="7925" width="2.6640625" style="105" customWidth="1"/>
    <col min="7926" max="7926" width="5.5546875" style="105" customWidth="1"/>
    <col min="7927" max="7927" width="25.109375" style="105" customWidth="1"/>
    <col min="7928" max="7933" width="12.6640625" style="105" customWidth="1"/>
    <col min="7934" max="7935" width="6.5546875" style="105"/>
    <col min="7936" max="7936" width="12.109375" style="105" customWidth="1"/>
    <col min="7937" max="7937" width="11.44140625" style="105" customWidth="1"/>
    <col min="7938" max="7938" width="11.88671875" style="105" customWidth="1"/>
    <col min="7939" max="8180" width="6.5546875" style="105"/>
    <col min="8181" max="8181" width="2.6640625" style="105" customWidth="1"/>
    <col min="8182" max="8182" width="5.5546875" style="105" customWidth="1"/>
    <col min="8183" max="8183" width="25.109375" style="105" customWidth="1"/>
    <col min="8184" max="8189" width="12.6640625" style="105" customWidth="1"/>
    <col min="8190" max="8191" width="6.5546875" style="105"/>
    <col min="8192" max="8192" width="12.109375" style="105" customWidth="1"/>
    <col min="8193" max="8193" width="11.44140625" style="105" customWidth="1"/>
    <col min="8194" max="8194" width="11.88671875" style="105" customWidth="1"/>
    <col min="8195" max="8436" width="6.5546875" style="105"/>
    <col min="8437" max="8437" width="2.6640625" style="105" customWidth="1"/>
    <col min="8438" max="8438" width="5.5546875" style="105" customWidth="1"/>
    <col min="8439" max="8439" width="25.109375" style="105" customWidth="1"/>
    <col min="8440" max="8445" width="12.6640625" style="105" customWidth="1"/>
    <col min="8446" max="8447" width="6.5546875" style="105"/>
    <col min="8448" max="8448" width="12.109375" style="105" customWidth="1"/>
    <col min="8449" max="8449" width="11.44140625" style="105" customWidth="1"/>
    <col min="8450" max="8450" width="11.88671875" style="105" customWidth="1"/>
    <col min="8451" max="8692" width="6.5546875" style="105"/>
    <col min="8693" max="8693" width="2.6640625" style="105" customWidth="1"/>
    <col min="8694" max="8694" width="5.5546875" style="105" customWidth="1"/>
    <col min="8695" max="8695" width="25.109375" style="105" customWidth="1"/>
    <col min="8696" max="8701" width="12.6640625" style="105" customWidth="1"/>
    <col min="8702" max="8703" width="6.5546875" style="105"/>
    <col min="8704" max="8704" width="12.109375" style="105" customWidth="1"/>
    <col min="8705" max="8705" width="11.44140625" style="105" customWidth="1"/>
    <col min="8706" max="8706" width="11.88671875" style="105" customWidth="1"/>
    <col min="8707" max="8948" width="6.5546875" style="105"/>
    <col min="8949" max="8949" width="2.6640625" style="105" customWidth="1"/>
    <col min="8950" max="8950" width="5.5546875" style="105" customWidth="1"/>
    <col min="8951" max="8951" width="25.109375" style="105" customWidth="1"/>
    <col min="8952" max="8957" width="12.6640625" style="105" customWidth="1"/>
    <col min="8958" max="8959" width="6.5546875" style="105"/>
    <col min="8960" max="8960" width="12.109375" style="105" customWidth="1"/>
    <col min="8961" max="8961" width="11.44140625" style="105" customWidth="1"/>
    <col min="8962" max="8962" width="11.88671875" style="105" customWidth="1"/>
    <col min="8963" max="9204" width="6.5546875" style="105"/>
    <col min="9205" max="9205" width="2.6640625" style="105" customWidth="1"/>
    <col min="9206" max="9206" width="5.5546875" style="105" customWidth="1"/>
    <col min="9207" max="9207" width="25.109375" style="105" customWidth="1"/>
    <col min="9208" max="9213" width="12.6640625" style="105" customWidth="1"/>
    <col min="9214" max="9215" width="6.5546875" style="105"/>
    <col min="9216" max="9216" width="12.109375" style="105" customWidth="1"/>
    <col min="9217" max="9217" width="11.44140625" style="105" customWidth="1"/>
    <col min="9218" max="9218" width="11.88671875" style="105" customWidth="1"/>
    <col min="9219" max="9460" width="6.5546875" style="105"/>
    <col min="9461" max="9461" width="2.6640625" style="105" customWidth="1"/>
    <col min="9462" max="9462" width="5.5546875" style="105" customWidth="1"/>
    <col min="9463" max="9463" width="25.109375" style="105" customWidth="1"/>
    <col min="9464" max="9469" width="12.6640625" style="105" customWidth="1"/>
    <col min="9470" max="9471" width="6.5546875" style="105"/>
    <col min="9472" max="9472" width="12.109375" style="105" customWidth="1"/>
    <col min="9473" max="9473" width="11.44140625" style="105" customWidth="1"/>
    <col min="9474" max="9474" width="11.88671875" style="105" customWidth="1"/>
    <col min="9475" max="9716" width="6.5546875" style="105"/>
    <col min="9717" max="9717" width="2.6640625" style="105" customWidth="1"/>
    <col min="9718" max="9718" width="5.5546875" style="105" customWidth="1"/>
    <col min="9719" max="9719" width="25.109375" style="105" customWidth="1"/>
    <col min="9720" max="9725" width="12.6640625" style="105" customWidth="1"/>
    <col min="9726" max="9727" width="6.5546875" style="105"/>
    <col min="9728" max="9728" width="12.109375" style="105" customWidth="1"/>
    <col min="9729" max="9729" width="11.44140625" style="105" customWidth="1"/>
    <col min="9730" max="9730" width="11.88671875" style="105" customWidth="1"/>
    <col min="9731" max="9972" width="6.5546875" style="105"/>
    <col min="9973" max="9973" width="2.6640625" style="105" customWidth="1"/>
    <col min="9974" max="9974" width="5.5546875" style="105" customWidth="1"/>
    <col min="9975" max="9975" width="25.109375" style="105" customWidth="1"/>
    <col min="9976" max="9981" width="12.6640625" style="105" customWidth="1"/>
    <col min="9982" max="9983" width="6.5546875" style="105"/>
    <col min="9984" max="9984" width="12.109375" style="105" customWidth="1"/>
    <col min="9985" max="9985" width="11.44140625" style="105" customWidth="1"/>
    <col min="9986" max="9986" width="11.88671875" style="105" customWidth="1"/>
    <col min="9987" max="10228" width="6.5546875" style="105"/>
    <col min="10229" max="10229" width="2.6640625" style="105" customWidth="1"/>
    <col min="10230" max="10230" width="5.5546875" style="105" customWidth="1"/>
    <col min="10231" max="10231" width="25.109375" style="105" customWidth="1"/>
    <col min="10232" max="10237" width="12.6640625" style="105" customWidth="1"/>
    <col min="10238" max="10239" width="6.5546875" style="105"/>
    <col min="10240" max="10240" width="12.109375" style="105" customWidth="1"/>
    <col min="10241" max="10241" width="11.44140625" style="105" customWidth="1"/>
    <col min="10242" max="10242" width="11.88671875" style="105" customWidth="1"/>
    <col min="10243" max="10484" width="6.5546875" style="105"/>
    <col min="10485" max="10485" width="2.6640625" style="105" customWidth="1"/>
    <col min="10486" max="10486" width="5.5546875" style="105" customWidth="1"/>
    <col min="10487" max="10487" width="25.109375" style="105" customWidth="1"/>
    <col min="10488" max="10493" width="12.6640625" style="105" customWidth="1"/>
    <col min="10494" max="10495" width="6.5546875" style="105"/>
    <col min="10496" max="10496" width="12.109375" style="105" customWidth="1"/>
    <col min="10497" max="10497" width="11.44140625" style="105" customWidth="1"/>
    <col min="10498" max="10498" width="11.88671875" style="105" customWidth="1"/>
    <col min="10499" max="10740" width="6.5546875" style="105"/>
    <col min="10741" max="10741" width="2.6640625" style="105" customWidth="1"/>
    <col min="10742" max="10742" width="5.5546875" style="105" customWidth="1"/>
    <col min="10743" max="10743" width="25.109375" style="105" customWidth="1"/>
    <col min="10744" max="10749" width="12.6640625" style="105" customWidth="1"/>
    <col min="10750" max="10751" width="6.5546875" style="105"/>
    <col min="10752" max="10752" width="12.109375" style="105" customWidth="1"/>
    <col min="10753" max="10753" width="11.44140625" style="105" customWidth="1"/>
    <col min="10754" max="10754" width="11.88671875" style="105" customWidth="1"/>
    <col min="10755" max="10996" width="6.5546875" style="105"/>
    <col min="10997" max="10997" width="2.6640625" style="105" customWidth="1"/>
    <col min="10998" max="10998" width="5.5546875" style="105" customWidth="1"/>
    <col min="10999" max="10999" width="25.109375" style="105" customWidth="1"/>
    <col min="11000" max="11005" width="12.6640625" style="105" customWidth="1"/>
    <col min="11006" max="11007" width="6.5546875" style="105"/>
    <col min="11008" max="11008" width="12.109375" style="105" customWidth="1"/>
    <col min="11009" max="11009" width="11.44140625" style="105" customWidth="1"/>
    <col min="11010" max="11010" width="11.88671875" style="105" customWidth="1"/>
    <col min="11011" max="11252" width="6.5546875" style="105"/>
    <col min="11253" max="11253" width="2.6640625" style="105" customWidth="1"/>
    <col min="11254" max="11254" width="5.5546875" style="105" customWidth="1"/>
    <col min="11255" max="11255" width="25.109375" style="105" customWidth="1"/>
    <col min="11256" max="11261" width="12.6640625" style="105" customWidth="1"/>
    <col min="11262" max="11263" width="6.5546875" style="105"/>
    <col min="11264" max="11264" width="12.109375" style="105" customWidth="1"/>
    <col min="11265" max="11265" width="11.44140625" style="105" customWidth="1"/>
    <col min="11266" max="11266" width="11.88671875" style="105" customWidth="1"/>
    <col min="11267" max="11508" width="6.5546875" style="105"/>
    <col min="11509" max="11509" width="2.6640625" style="105" customWidth="1"/>
    <col min="11510" max="11510" width="5.5546875" style="105" customWidth="1"/>
    <col min="11511" max="11511" width="25.109375" style="105" customWidth="1"/>
    <col min="11512" max="11517" width="12.6640625" style="105" customWidth="1"/>
    <col min="11518" max="11519" width="6.5546875" style="105"/>
    <col min="11520" max="11520" width="12.109375" style="105" customWidth="1"/>
    <col min="11521" max="11521" width="11.44140625" style="105" customWidth="1"/>
    <col min="11522" max="11522" width="11.88671875" style="105" customWidth="1"/>
    <col min="11523" max="11764" width="6.5546875" style="105"/>
    <col min="11765" max="11765" width="2.6640625" style="105" customWidth="1"/>
    <col min="11766" max="11766" width="5.5546875" style="105" customWidth="1"/>
    <col min="11767" max="11767" width="25.109375" style="105" customWidth="1"/>
    <col min="11768" max="11773" width="12.6640625" style="105" customWidth="1"/>
    <col min="11774" max="11775" width="6.5546875" style="105"/>
    <col min="11776" max="11776" width="12.109375" style="105" customWidth="1"/>
    <col min="11777" max="11777" width="11.44140625" style="105" customWidth="1"/>
    <col min="11778" max="11778" width="11.88671875" style="105" customWidth="1"/>
    <col min="11779" max="12020" width="6.5546875" style="105"/>
    <col min="12021" max="12021" width="2.6640625" style="105" customWidth="1"/>
    <col min="12022" max="12022" width="5.5546875" style="105" customWidth="1"/>
    <col min="12023" max="12023" width="25.109375" style="105" customWidth="1"/>
    <col min="12024" max="12029" width="12.6640625" style="105" customWidth="1"/>
    <col min="12030" max="12031" width="6.5546875" style="105"/>
    <col min="12032" max="12032" width="12.109375" style="105" customWidth="1"/>
    <col min="12033" max="12033" width="11.44140625" style="105" customWidth="1"/>
    <col min="12034" max="12034" width="11.88671875" style="105" customWidth="1"/>
    <col min="12035" max="12276" width="6.5546875" style="105"/>
    <col min="12277" max="12277" width="2.6640625" style="105" customWidth="1"/>
    <col min="12278" max="12278" width="5.5546875" style="105" customWidth="1"/>
    <col min="12279" max="12279" width="25.109375" style="105" customWidth="1"/>
    <col min="12280" max="12285" width="12.6640625" style="105" customWidth="1"/>
    <col min="12286" max="12287" width="6.5546875" style="105"/>
    <col min="12288" max="12288" width="12.109375" style="105" customWidth="1"/>
    <col min="12289" max="12289" width="11.44140625" style="105" customWidth="1"/>
    <col min="12290" max="12290" width="11.88671875" style="105" customWidth="1"/>
    <col min="12291" max="12532" width="6.5546875" style="105"/>
    <col min="12533" max="12533" width="2.6640625" style="105" customWidth="1"/>
    <col min="12534" max="12534" width="5.5546875" style="105" customWidth="1"/>
    <col min="12535" max="12535" width="25.109375" style="105" customWidth="1"/>
    <col min="12536" max="12541" width="12.6640625" style="105" customWidth="1"/>
    <col min="12542" max="12543" width="6.5546875" style="105"/>
    <col min="12544" max="12544" width="12.109375" style="105" customWidth="1"/>
    <col min="12545" max="12545" width="11.44140625" style="105" customWidth="1"/>
    <col min="12546" max="12546" width="11.88671875" style="105" customWidth="1"/>
    <col min="12547" max="12788" width="6.5546875" style="105"/>
    <col min="12789" max="12789" width="2.6640625" style="105" customWidth="1"/>
    <col min="12790" max="12790" width="5.5546875" style="105" customWidth="1"/>
    <col min="12791" max="12791" width="25.109375" style="105" customWidth="1"/>
    <col min="12792" max="12797" width="12.6640625" style="105" customWidth="1"/>
    <col min="12798" max="12799" width="6.5546875" style="105"/>
    <col min="12800" max="12800" width="12.109375" style="105" customWidth="1"/>
    <col min="12801" max="12801" width="11.44140625" style="105" customWidth="1"/>
    <col min="12802" max="12802" width="11.88671875" style="105" customWidth="1"/>
    <col min="12803" max="13044" width="6.5546875" style="105"/>
    <col min="13045" max="13045" width="2.6640625" style="105" customWidth="1"/>
    <col min="13046" max="13046" width="5.5546875" style="105" customWidth="1"/>
    <col min="13047" max="13047" width="25.109375" style="105" customWidth="1"/>
    <col min="13048" max="13053" width="12.6640625" style="105" customWidth="1"/>
    <col min="13054" max="13055" width="6.5546875" style="105"/>
    <col min="13056" max="13056" width="12.109375" style="105" customWidth="1"/>
    <col min="13057" max="13057" width="11.44140625" style="105" customWidth="1"/>
    <col min="13058" max="13058" width="11.88671875" style="105" customWidth="1"/>
    <col min="13059" max="13300" width="6.5546875" style="105"/>
    <col min="13301" max="13301" width="2.6640625" style="105" customWidth="1"/>
    <col min="13302" max="13302" width="5.5546875" style="105" customWidth="1"/>
    <col min="13303" max="13303" width="25.109375" style="105" customWidth="1"/>
    <col min="13304" max="13309" width="12.6640625" style="105" customWidth="1"/>
    <col min="13310" max="13311" width="6.5546875" style="105"/>
    <col min="13312" max="13312" width="12.109375" style="105" customWidth="1"/>
    <col min="13313" max="13313" width="11.44140625" style="105" customWidth="1"/>
    <col min="13314" max="13314" width="11.88671875" style="105" customWidth="1"/>
    <col min="13315" max="13556" width="6.5546875" style="105"/>
    <col min="13557" max="13557" width="2.6640625" style="105" customWidth="1"/>
    <col min="13558" max="13558" width="5.5546875" style="105" customWidth="1"/>
    <col min="13559" max="13559" width="25.109375" style="105" customWidth="1"/>
    <col min="13560" max="13565" width="12.6640625" style="105" customWidth="1"/>
    <col min="13566" max="13567" width="6.5546875" style="105"/>
    <col min="13568" max="13568" width="12.109375" style="105" customWidth="1"/>
    <col min="13569" max="13569" width="11.44140625" style="105" customWidth="1"/>
    <col min="13570" max="13570" width="11.88671875" style="105" customWidth="1"/>
    <col min="13571" max="13812" width="6.5546875" style="105"/>
    <col min="13813" max="13813" width="2.6640625" style="105" customWidth="1"/>
    <col min="13814" max="13814" width="5.5546875" style="105" customWidth="1"/>
    <col min="13815" max="13815" width="25.109375" style="105" customWidth="1"/>
    <col min="13816" max="13821" width="12.6640625" style="105" customWidth="1"/>
    <col min="13822" max="13823" width="6.5546875" style="105"/>
    <col min="13824" max="13824" width="12.109375" style="105" customWidth="1"/>
    <col min="13825" max="13825" width="11.44140625" style="105" customWidth="1"/>
    <col min="13826" max="13826" width="11.88671875" style="105" customWidth="1"/>
    <col min="13827" max="14068" width="6.5546875" style="105"/>
    <col min="14069" max="14069" width="2.6640625" style="105" customWidth="1"/>
    <col min="14070" max="14070" width="5.5546875" style="105" customWidth="1"/>
    <col min="14071" max="14071" width="25.109375" style="105" customWidth="1"/>
    <col min="14072" max="14077" width="12.6640625" style="105" customWidth="1"/>
    <col min="14078" max="14079" width="6.5546875" style="105"/>
    <col min="14080" max="14080" width="12.109375" style="105" customWidth="1"/>
    <col min="14081" max="14081" width="11.44140625" style="105" customWidth="1"/>
    <col min="14082" max="14082" width="11.88671875" style="105" customWidth="1"/>
    <col min="14083" max="14324" width="6.5546875" style="105"/>
    <col min="14325" max="14325" width="2.6640625" style="105" customWidth="1"/>
    <col min="14326" max="14326" width="5.5546875" style="105" customWidth="1"/>
    <col min="14327" max="14327" width="25.109375" style="105" customWidth="1"/>
    <col min="14328" max="14333" width="12.6640625" style="105" customWidth="1"/>
    <col min="14334" max="14335" width="6.5546875" style="105"/>
    <col min="14336" max="14336" width="12.109375" style="105" customWidth="1"/>
    <col min="14337" max="14337" width="11.44140625" style="105" customWidth="1"/>
    <col min="14338" max="14338" width="11.88671875" style="105" customWidth="1"/>
    <col min="14339" max="14580" width="6.5546875" style="105"/>
    <col min="14581" max="14581" width="2.6640625" style="105" customWidth="1"/>
    <col min="14582" max="14582" width="5.5546875" style="105" customWidth="1"/>
    <col min="14583" max="14583" width="25.109375" style="105" customWidth="1"/>
    <col min="14584" max="14589" width="12.6640625" style="105" customWidth="1"/>
    <col min="14590" max="14591" width="6.5546875" style="105"/>
    <col min="14592" max="14592" width="12.109375" style="105" customWidth="1"/>
    <col min="14593" max="14593" width="11.44140625" style="105" customWidth="1"/>
    <col min="14594" max="14594" width="11.88671875" style="105" customWidth="1"/>
    <col min="14595" max="14836" width="6.5546875" style="105"/>
    <col min="14837" max="14837" width="2.6640625" style="105" customWidth="1"/>
    <col min="14838" max="14838" width="5.5546875" style="105" customWidth="1"/>
    <col min="14839" max="14839" width="25.109375" style="105" customWidth="1"/>
    <col min="14840" max="14845" width="12.6640625" style="105" customWidth="1"/>
    <col min="14846" max="14847" width="6.5546875" style="105"/>
    <col min="14848" max="14848" width="12.109375" style="105" customWidth="1"/>
    <col min="14849" max="14849" width="11.44140625" style="105" customWidth="1"/>
    <col min="14850" max="14850" width="11.88671875" style="105" customWidth="1"/>
    <col min="14851" max="15092" width="6.5546875" style="105"/>
    <col min="15093" max="15093" width="2.6640625" style="105" customWidth="1"/>
    <col min="15094" max="15094" width="5.5546875" style="105" customWidth="1"/>
    <col min="15095" max="15095" width="25.109375" style="105" customWidth="1"/>
    <col min="15096" max="15101" width="12.6640625" style="105" customWidth="1"/>
    <col min="15102" max="15103" width="6.5546875" style="105"/>
    <col min="15104" max="15104" width="12.109375" style="105" customWidth="1"/>
    <col min="15105" max="15105" width="11.44140625" style="105" customWidth="1"/>
    <col min="15106" max="15106" width="11.88671875" style="105" customWidth="1"/>
    <col min="15107" max="15348" width="6.5546875" style="105"/>
    <col min="15349" max="15349" width="2.6640625" style="105" customWidth="1"/>
    <col min="15350" max="15350" width="5.5546875" style="105" customWidth="1"/>
    <col min="15351" max="15351" width="25.109375" style="105" customWidth="1"/>
    <col min="15352" max="15357" width="12.6640625" style="105" customWidth="1"/>
    <col min="15358" max="15359" width="6.5546875" style="105"/>
    <col min="15360" max="15360" width="12.109375" style="105" customWidth="1"/>
    <col min="15361" max="15361" width="11.44140625" style="105" customWidth="1"/>
    <col min="15362" max="15362" width="11.88671875" style="105" customWidth="1"/>
    <col min="15363" max="15604" width="6.5546875" style="105"/>
    <col min="15605" max="15605" width="2.6640625" style="105" customWidth="1"/>
    <col min="15606" max="15606" width="5.5546875" style="105" customWidth="1"/>
    <col min="15607" max="15607" width="25.109375" style="105" customWidth="1"/>
    <col min="15608" max="15613" width="12.6640625" style="105" customWidth="1"/>
    <col min="15614" max="15615" width="6.5546875" style="105"/>
    <col min="15616" max="15616" width="12.109375" style="105" customWidth="1"/>
    <col min="15617" max="15617" width="11.44140625" style="105" customWidth="1"/>
    <col min="15618" max="15618" width="11.88671875" style="105" customWidth="1"/>
    <col min="15619" max="15860" width="6.5546875" style="105"/>
    <col min="15861" max="15861" width="2.6640625" style="105" customWidth="1"/>
    <col min="15862" max="15862" width="5.5546875" style="105" customWidth="1"/>
    <col min="15863" max="15863" width="25.109375" style="105" customWidth="1"/>
    <col min="15864" max="15869" width="12.6640625" style="105" customWidth="1"/>
    <col min="15870" max="15871" width="6.5546875" style="105"/>
    <col min="15872" max="15872" width="12.109375" style="105" customWidth="1"/>
    <col min="15873" max="15873" width="11.44140625" style="105" customWidth="1"/>
    <col min="15874" max="15874" width="11.88671875" style="105" customWidth="1"/>
    <col min="15875" max="16116" width="6.5546875" style="105"/>
    <col min="16117" max="16117" width="2.6640625" style="105" customWidth="1"/>
    <col min="16118" max="16118" width="5.5546875" style="105" customWidth="1"/>
    <col min="16119" max="16119" width="25.109375" style="105" customWidth="1"/>
    <col min="16120" max="16125" width="12.6640625" style="105" customWidth="1"/>
    <col min="16126" max="16127" width="6.5546875" style="105"/>
    <col min="16128" max="16128" width="12.109375" style="105" customWidth="1"/>
    <col min="16129" max="16129" width="11.44140625" style="105" customWidth="1"/>
    <col min="16130" max="16130" width="11.88671875" style="105" customWidth="1"/>
    <col min="16131" max="16384" width="6.5546875" style="105"/>
  </cols>
  <sheetData>
    <row r="1" spans="1:9" s="103" customFormat="1" ht="33.75" customHeight="1" x14ac:dyDescent="0.25">
      <c r="A1" s="145"/>
      <c r="B1" s="147" t="s">
        <v>110</v>
      </c>
      <c r="C1" s="147"/>
      <c r="D1" s="147"/>
      <c r="E1" s="147"/>
      <c r="F1" s="147"/>
      <c r="G1" s="147"/>
      <c r="H1" s="147"/>
      <c r="I1" s="147"/>
    </row>
    <row r="2" spans="1:9" s="103" customFormat="1" ht="12.75" customHeight="1" thickBot="1" x14ac:dyDescent="0.3">
      <c r="A2" s="145"/>
      <c r="B2" s="104"/>
      <c r="C2" s="104"/>
      <c r="D2" s="104"/>
      <c r="E2" s="104"/>
      <c r="F2" s="104"/>
      <c r="G2" s="104"/>
      <c r="H2" s="104"/>
      <c r="I2" s="104"/>
    </row>
    <row r="3" spans="1:9" ht="13.5" customHeight="1" thickTop="1" x14ac:dyDescent="0.25">
      <c r="A3" s="146"/>
      <c r="B3" s="148" t="s">
        <v>0</v>
      </c>
      <c r="C3" s="149"/>
      <c r="D3" s="152">
        <v>2021</v>
      </c>
      <c r="E3" s="153"/>
      <c r="F3" s="152">
        <v>2022</v>
      </c>
      <c r="G3" s="153"/>
      <c r="H3" s="152">
        <v>2023</v>
      </c>
      <c r="I3" s="153"/>
    </row>
    <row r="4" spans="1:9" ht="27" thickBot="1" x14ac:dyDescent="0.3">
      <c r="A4" s="146"/>
      <c r="B4" s="150"/>
      <c r="C4" s="151"/>
      <c r="D4" s="106" t="s">
        <v>39</v>
      </c>
      <c r="E4" s="107" t="s">
        <v>68</v>
      </c>
      <c r="F4" s="106" t="s">
        <v>39</v>
      </c>
      <c r="G4" s="107" t="s">
        <v>68</v>
      </c>
      <c r="H4" s="106" t="s">
        <v>39</v>
      </c>
      <c r="I4" s="107" t="s">
        <v>68</v>
      </c>
    </row>
    <row r="5" spans="1:9" ht="13.8" thickTop="1" x14ac:dyDescent="0.25">
      <c r="A5" s="145"/>
      <c r="B5" s="108">
        <v>21</v>
      </c>
      <c r="C5" s="109" t="s">
        <v>2</v>
      </c>
      <c r="D5" s="110">
        <v>17639.029302300012</v>
      </c>
      <c r="E5" s="111">
        <v>37202.898777692055</v>
      </c>
      <c r="F5" s="110">
        <v>18653.603710400024</v>
      </c>
      <c r="G5" s="111">
        <v>49344.26652360343</v>
      </c>
      <c r="H5" s="110">
        <v>21156.986417799995</v>
      </c>
      <c r="I5" s="111">
        <v>51254.494473545325</v>
      </c>
    </row>
    <row r="6" spans="1:9" x14ac:dyDescent="0.25">
      <c r="A6" s="145"/>
      <c r="B6" s="112">
        <v>27</v>
      </c>
      <c r="C6" s="113" t="s">
        <v>4</v>
      </c>
      <c r="D6" s="114">
        <v>260365.03897342482</v>
      </c>
      <c r="E6" s="115">
        <v>625188.96299423138</v>
      </c>
      <c r="F6" s="114">
        <v>262647.68296569504</v>
      </c>
      <c r="G6" s="115">
        <v>720279.90011475002</v>
      </c>
      <c r="H6" s="114">
        <v>253102.69937749548</v>
      </c>
      <c r="I6" s="115">
        <v>689239.40603507648</v>
      </c>
    </row>
    <row r="7" spans="1:9" x14ac:dyDescent="0.25">
      <c r="A7" s="145"/>
      <c r="B7" s="112">
        <v>31</v>
      </c>
      <c r="C7" s="113" t="s">
        <v>6</v>
      </c>
      <c r="D7" s="114">
        <v>527.0124711000002</v>
      </c>
      <c r="E7" s="115">
        <v>955.65611335799986</v>
      </c>
      <c r="F7" s="114">
        <v>686.95760160000009</v>
      </c>
      <c r="G7" s="115">
        <v>1774.9896732090122</v>
      </c>
      <c r="H7" s="114">
        <v>640.13952569999992</v>
      </c>
      <c r="I7" s="115">
        <v>1814.1045614598734</v>
      </c>
    </row>
    <row r="8" spans="1:9" x14ac:dyDescent="0.25">
      <c r="A8" s="145"/>
      <c r="B8" s="112">
        <v>34</v>
      </c>
      <c r="C8" s="113" t="s">
        <v>8</v>
      </c>
      <c r="D8" s="114">
        <v>96362.131392698517</v>
      </c>
      <c r="E8" s="115">
        <v>204944.99567357264</v>
      </c>
      <c r="F8" s="114">
        <v>90954.391590498664</v>
      </c>
      <c r="G8" s="115">
        <v>231876.50134156519</v>
      </c>
      <c r="H8" s="114">
        <v>82031.466283498317</v>
      </c>
      <c r="I8" s="115">
        <v>176101.3893916652</v>
      </c>
    </row>
    <row r="9" spans="1:9" x14ac:dyDescent="0.25">
      <c r="A9" s="145"/>
      <c r="B9" s="112">
        <v>37</v>
      </c>
      <c r="C9" s="113" t="s">
        <v>10</v>
      </c>
      <c r="D9" s="114">
        <v>61059.750866334158</v>
      </c>
      <c r="E9" s="115">
        <v>278536.96392221336</v>
      </c>
      <c r="F9" s="114">
        <v>61236.331118083152</v>
      </c>
      <c r="G9" s="115">
        <v>291509.50672540581</v>
      </c>
      <c r="H9" s="114">
        <v>53071.150885537732</v>
      </c>
      <c r="I9" s="115">
        <v>271663.38657688524</v>
      </c>
    </row>
    <row r="10" spans="1:9" x14ac:dyDescent="0.25">
      <c r="A10" s="145"/>
      <c r="B10" s="112">
        <v>41</v>
      </c>
      <c r="C10" s="113" t="s">
        <v>12</v>
      </c>
      <c r="D10" s="114">
        <v>128041.54346199999</v>
      </c>
      <c r="E10" s="115">
        <v>145520.48783616102</v>
      </c>
      <c r="F10" s="114">
        <v>144467.56367919993</v>
      </c>
      <c r="G10" s="115">
        <v>201936.84606411587</v>
      </c>
      <c r="H10" s="114">
        <v>127504.54052490002</v>
      </c>
      <c r="I10" s="115">
        <v>113729.4855316945</v>
      </c>
    </row>
    <row r="11" spans="1:9" x14ac:dyDescent="0.25">
      <c r="A11" s="145"/>
      <c r="B11" s="112">
        <v>47</v>
      </c>
      <c r="C11" s="113" t="s">
        <v>14</v>
      </c>
      <c r="D11" s="114">
        <v>27048.918913400008</v>
      </c>
      <c r="E11" s="115">
        <v>68452.434543175084</v>
      </c>
      <c r="F11" s="114">
        <v>19421.552381499983</v>
      </c>
      <c r="G11" s="115">
        <v>66941.950428037162</v>
      </c>
      <c r="H11" s="114">
        <v>17895.598670799995</v>
      </c>
      <c r="I11" s="115">
        <v>52391.504879506479</v>
      </c>
    </row>
    <row r="12" spans="1:9" x14ac:dyDescent="0.25">
      <c r="A12" s="145"/>
      <c r="B12" s="116">
        <v>48</v>
      </c>
      <c r="C12" s="117" t="s">
        <v>36</v>
      </c>
      <c r="D12" s="118">
        <v>176.59796599999996</v>
      </c>
      <c r="E12" s="119">
        <v>1616.8339777429999</v>
      </c>
      <c r="F12" s="118">
        <v>286.81352359999994</v>
      </c>
      <c r="G12" s="119">
        <v>939.32472910701415</v>
      </c>
      <c r="H12" s="118">
        <v>210.61079629999998</v>
      </c>
      <c r="I12" s="119">
        <v>2021.78341062186</v>
      </c>
    </row>
    <row r="13" spans="1:9" ht="12.75" customHeight="1" x14ac:dyDescent="0.25">
      <c r="A13" s="145"/>
      <c r="B13" s="154" t="s">
        <v>16</v>
      </c>
      <c r="C13" s="155"/>
      <c r="D13" s="120">
        <v>591220.02334725752</v>
      </c>
      <c r="E13" s="121">
        <v>1362419.2338381466</v>
      </c>
      <c r="F13" s="120">
        <v>598354.89657057682</v>
      </c>
      <c r="G13" s="121">
        <v>1564603.2855997938</v>
      </c>
      <c r="H13" s="120">
        <v>555613.19248203153</v>
      </c>
      <c r="I13" s="121">
        <v>1358215.554860455</v>
      </c>
    </row>
    <row r="14" spans="1:9" x14ac:dyDescent="0.25">
      <c r="A14" s="145"/>
      <c r="B14" s="122">
        <v>51</v>
      </c>
      <c r="C14" s="123" t="s">
        <v>18</v>
      </c>
      <c r="D14" s="124">
        <v>161821.40650319986</v>
      </c>
      <c r="E14" s="125">
        <v>291902.38104917575</v>
      </c>
      <c r="F14" s="124">
        <v>153958.05740569992</v>
      </c>
      <c r="G14" s="125">
        <v>352167.10214929294</v>
      </c>
      <c r="H14" s="124">
        <v>143723.25488699976</v>
      </c>
      <c r="I14" s="125">
        <v>242127.7233360605</v>
      </c>
    </row>
    <row r="15" spans="1:9" x14ac:dyDescent="0.25">
      <c r="A15" s="145"/>
      <c r="B15" s="112">
        <v>57</v>
      </c>
      <c r="C15" s="113" t="s">
        <v>20</v>
      </c>
      <c r="D15" s="114">
        <v>76.858938000000009</v>
      </c>
      <c r="E15" s="115">
        <v>271.95040914900005</v>
      </c>
      <c r="F15" s="114">
        <v>77.559562</v>
      </c>
      <c r="G15" s="115">
        <v>258.50939287443839</v>
      </c>
      <c r="H15" s="114">
        <v>122.76924649999999</v>
      </c>
      <c r="I15" s="115">
        <v>371.47028707913177</v>
      </c>
    </row>
    <row r="16" spans="1:9" ht="12.75" customHeight="1" x14ac:dyDescent="0.25">
      <c r="A16" s="145"/>
      <c r="B16" s="154" t="s">
        <v>22</v>
      </c>
      <c r="C16" s="160"/>
      <c r="D16" s="120">
        <v>161898.26544119985</v>
      </c>
      <c r="E16" s="121">
        <v>292174.33145832474</v>
      </c>
      <c r="F16" s="120">
        <v>154035.61696769993</v>
      </c>
      <c r="G16" s="121">
        <v>352425.61154216737</v>
      </c>
      <c r="H16" s="120">
        <v>143846.02413349974</v>
      </c>
      <c r="I16" s="121">
        <v>242499.19362313964</v>
      </c>
    </row>
    <row r="17" spans="1:10" ht="12.75" customHeight="1" x14ac:dyDescent="0.25">
      <c r="A17" s="145"/>
      <c r="B17" s="112">
        <v>71</v>
      </c>
      <c r="C17" s="113" t="s">
        <v>35</v>
      </c>
      <c r="D17" s="114">
        <v>705.32499999999993</v>
      </c>
      <c r="E17" s="115">
        <v>1042.0078836649998</v>
      </c>
      <c r="F17" s="114">
        <v>521.02821760000006</v>
      </c>
      <c r="G17" s="115">
        <v>993.850184399461</v>
      </c>
      <c r="H17" s="114">
        <v>143.53830409999998</v>
      </c>
      <c r="I17" s="115">
        <v>222.6784854155139</v>
      </c>
    </row>
    <row r="18" spans="1:10" x14ac:dyDescent="0.25">
      <c r="A18" s="145"/>
      <c r="B18" s="112">
        <v>77</v>
      </c>
      <c r="C18" s="113" t="s">
        <v>27</v>
      </c>
      <c r="D18" s="114">
        <v>20014.167805500005</v>
      </c>
      <c r="E18" s="115">
        <v>32963.851611242004</v>
      </c>
      <c r="F18" s="114">
        <v>26528.609177700004</v>
      </c>
      <c r="G18" s="115">
        <v>52720.841442590288</v>
      </c>
      <c r="H18" s="114">
        <v>37697.119945199993</v>
      </c>
      <c r="I18" s="115">
        <v>63335.291292863585</v>
      </c>
    </row>
    <row r="19" spans="1:10" x14ac:dyDescent="0.25">
      <c r="A19" s="145"/>
      <c r="B19" s="112">
        <v>81</v>
      </c>
      <c r="C19" s="113" t="s">
        <v>29</v>
      </c>
      <c r="D19" s="114">
        <v>4896.3447135999995</v>
      </c>
      <c r="E19" s="115">
        <v>13774.401191940993</v>
      </c>
      <c r="F19" s="114">
        <v>8284.4425745999943</v>
      </c>
      <c r="G19" s="115">
        <v>22861.452977271438</v>
      </c>
      <c r="H19" s="114">
        <v>8180.4280094000032</v>
      </c>
      <c r="I19" s="115">
        <v>19149.273149088596</v>
      </c>
    </row>
    <row r="20" spans="1:10" x14ac:dyDescent="0.25">
      <c r="A20" s="145"/>
      <c r="B20" s="112">
        <v>87</v>
      </c>
      <c r="C20" s="113" t="s">
        <v>31</v>
      </c>
      <c r="D20" s="114">
        <v>18163.955392399985</v>
      </c>
      <c r="E20" s="115">
        <v>63224.012965768015</v>
      </c>
      <c r="F20" s="114">
        <v>19171.625336600006</v>
      </c>
      <c r="G20" s="115">
        <v>71081.017064123022</v>
      </c>
      <c r="H20" s="114">
        <v>20814.791001699949</v>
      </c>
      <c r="I20" s="115">
        <v>62989.003465130467</v>
      </c>
    </row>
    <row r="21" spans="1:10" x14ac:dyDescent="0.25">
      <c r="A21" s="145"/>
      <c r="B21" s="116">
        <v>88</v>
      </c>
      <c r="C21" s="126" t="s">
        <v>81</v>
      </c>
      <c r="D21" s="127">
        <v>443.74799980000006</v>
      </c>
      <c r="E21" s="119">
        <v>1593.4497924360003</v>
      </c>
      <c r="F21" s="127">
        <v>299.25293869999996</v>
      </c>
      <c r="G21" s="119">
        <v>1059.5103134274343</v>
      </c>
      <c r="H21" s="127">
        <v>92.525276700000006</v>
      </c>
      <c r="I21" s="119">
        <v>673.68351429465952</v>
      </c>
    </row>
    <row r="22" spans="1:10" ht="13.5" customHeight="1" thickBot="1" x14ac:dyDescent="0.3">
      <c r="A22" s="145"/>
      <c r="B22" s="156" t="s">
        <v>33</v>
      </c>
      <c r="C22" s="157"/>
      <c r="D22" s="128">
        <v>44223.540911299984</v>
      </c>
      <c r="E22" s="129">
        <v>112597.72344505202</v>
      </c>
      <c r="F22" s="128">
        <v>54804.95824520001</v>
      </c>
      <c r="G22" s="129">
        <v>148716.67198181164</v>
      </c>
      <c r="H22" s="128">
        <v>66928.402537099959</v>
      </c>
      <c r="I22" s="129">
        <v>146369.92990679282</v>
      </c>
    </row>
    <row r="23" spans="1:10" ht="14.25" customHeight="1" thickTop="1" thickBot="1" x14ac:dyDescent="0.3">
      <c r="A23" s="145"/>
      <c r="B23" s="158" t="s">
        <v>34</v>
      </c>
      <c r="C23" s="159"/>
      <c r="D23" s="130">
        <v>797341.82969975739</v>
      </c>
      <c r="E23" s="131">
        <v>1767191.2887415234</v>
      </c>
      <c r="F23" s="130">
        <v>807195.47178347677</v>
      </c>
      <c r="G23" s="131">
        <v>2065745.5691237729</v>
      </c>
      <c r="H23" s="130">
        <v>766387.61915263114</v>
      </c>
      <c r="I23" s="131">
        <v>1747084.6783903874</v>
      </c>
    </row>
    <row r="24" spans="1:10" s="103" customFormat="1" ht="13.8" thickTop="1" x14ac:dyDescent="0.25">
      <c r="A24" s="132"/>
      <c r="B24" s="132"/>
      <c r="C24" s="132"/>
      <c r="D24" s="132"/>
      <c r="E24" s="132"/>
      <c r="F24" s="132"/>
      <c r="G24" s="132"/>
      <c r="H24" s="132"/>
      <c r="I24" s="132"/>
      <c r="J24" s="105"/>
    </row>
    <row r="25" spans="1:10" x14ac:dyDescent="0.25">
      <c r="B25" s="133" t="s">
        <v>72</v>
      </c>
    </row>
    <row r="27" spans="1:10" x14ac:dyDescent="0.25">
      <c r="J27" s="103"/>
    </row>
    <row r="28" spans="1:10" x14ac:dyDescent="0.25">
      <c r="D28" s="135"/>
      <c r="E28" s="135"/>
      <c r="F28" s="135"/>
      <c r="G28" s="135"/>
      <c r="H28" s="135"/>
      <c r="I28" s="135"/>
    </row>
    <row r="29" spans="1:10" x14ac:dyDescent="0.25">
      <c r="D29" s="135"/>
      <c r="E29" s="135"/>
      <c r="F29" s="135"/>
      <c r="G29" s="135"/>
      <c r="H29" s="135"/>
      <c r="I29" s="135"/>
    </row>
    <row r="30" spans="1:10" x14ac:dyDescent="0.25">
      <c r="D30" s="135"/>
      <c r="E30" s="135"/>
      <c r="F30" s="135"/>
      <c r="G30" s="135"/>
      <c r="H30" s="135"/>
      <c r="I30" s="135"/>
    </row>
    <row r="31" spans="1:10" x14ac:dyDescent="0.25">
      <c r="D31" s="135"/>
      <c r="E31" s="135"/>
      <c r="F31" s="135"/>
      <c r="G31" s="135"/>
      <c r="H31" s="135"/>
      <c r="I31" s="135"/>
    </row>
  </sheetData>
  <mergeCells count="10">
    <mergeCell ref="A1:A23"/>
    <mergeCell ref="B1:I1"/>
    <mergeCell ref="B3:C4"/>
    <mergeCell ref="D3:E3"/>
    <mergeCell ref="F3:G3"/>
    <mergeCell ref="H3:I3"/>
    <mergeCell ref="B13:C13"/>
    <mergeCell ref="B22:C22"/>
    <mergeCell ref="B23:C23"/>
    <mergeCell ref="B16:C16"/>
  </mergeCells>
  <printOptions horizontalCentered="1"/>
  <pageMargins left="0.39370078740157483" right="0.39370078740157483" top="0.78740157480314965" bottom="0.98425196850393704" header="0" footer="0"/>
  <pageSetup paperSize="9" scale="8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27"/>
  <sheetViews>
    <sheetView showGridLines="0" tabSelected="1" zoomScaleNormal="100" workbookViewId="0"/>
  </sheetViews>
  <sheetFormatPr baseColWidth="10" defaultColWidth="6.5546875" defaultRowHeight="13.2" x14ac:dyDescent="0.25"/>
  <cols>
    <col min="1" max="1" width="4.3320312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6" s="26" customFormat="1" ht="33.75" customHeight="1" x14ac:dyDescent="0.25">
      <c r="A1" s="161"/>
      <c r="B1" s="162" t="s">
        <v>65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8" thickTop="1" x14ac:dyDescent="0.25">
      <c r="A3" s="161"/>
      <c r="B3" s="163" t="s">
        <v>0</v>
      </c>
      <c r="C3" s="164"/>
      <c r="D3" s="167">
        <v>2006</v>
      </c>
      <c r="E3" s="168"/>
      <c r="F3" s="161"/>
    </row>
    <row r="4" spans="1:6" ht="13.8" thickBot="1" x14ac:dyDescent="0.3">
      <c r="A4" s="161"/>
      <c r="B4" s="165"/>
      <c r="C4" s="166"/>
      <c r="D4" s="24" t="s">
        <v>39</v>
      </c>
      <c r="E4" s="23" t="s">
        <v>68</v>
      </c>
      <c r="F4" s="161"/>
    </row>
    <row r="5" spans="1:6" ht="13.8" thickTop="1" x14ac:dyDescent="0.25">
      <c r="A5" s="161"/>
      <c r="B5" s="18" t="s">
        <v>1</v>
      </c>
      <c r="C5" s="1" t="s">
        <v>2</v>
      </c>
      <c r="D5" s="48">
        <v>21588.217000000004</v>
      </c>
      <c r="E5" s="49">
        <v>45963.60887729995</v>
      </c>
      <c r="F5" s="161"/>
    </row>
    <row r="6" spans="1:6" x14ac:dyDescent="0.25">
      <c r="A6" s="161"/>
      <c r="B6" s="19" t="s">
        <v>3</v>
      </c>
      <c r="C6" s="2" t="s">
        <v>4</v>
      </c>
      <c r="D6" s="50">
        <v>373231.103</v>
      </c>
      <c r="E6" s="51">
        <v>731729.11281500023</v>
      </c>
      <c r="F6" s="161"/>
    </row>
    <row r="7" spans="1:6" x14ac:dyDescent="0.25">
      <c r="A7" s="161"/>
      <c r="B7" s="19" t="s">
        <v>5</v>
      </c>
      <c r="C7" s="2" t="s">
        <v>6</v>
      </c>
      <c r="D7" s="50">
        <v>2903.7370000000005</v>
      </c>
      <c r="E7" s="51">
        <v>4920.1130837999999</v>
      </c>
      <c r="F7" s="161"/>
    </row>
    <row r="8" spans="1:6" x14ac:dyDescent="0.25">
      <c r="A8" s="161"/>
      <c r="B8" s="19" t="s">
        <v>7</v>
      </c>
      <c r="C8" s="2" t="s">
        <v>8</v>
      </c>
      <c r="D8" s="50">
        <v>81252.114999999845</v>
      </c>
      <c r="E8" s="51">
        <v>231398.50950169994</v>
      </c>
      <c r="F8" s="161"/>
    </row>
    <row r="9" spans="1:6" x14ac:dyDescent="0.25">
      <c r="A9" s="161"/>
      <c r="B9" s="19" t="s">
        <v>9</v>
      </c>
      <c r="C9" s="2" t="s">
        <v>10</v>
      </c>
      <c r="D9" s="50">
        <v>130702.28200000006</v>
      </c>
      <c r="E9" s="51">
        <v>377504.97916500026</v>
      </c>
      <c r="F9" s="161"/>
    </row>
    <row r="10" spans="1:6" x14ac:dyDescent="0.25">
      <c r="A10" s="161"/>
      <c r="B10" s="19" t="s">
        <v>11</v>
      </c>
      <c r="C10" s="2" t="s">
        <v>12</v>
      </c>
      <c r="D10" s="50">
        <v>25781.807000000001</v>
      </c>
      <c r="E10" s="51">
        <v>41255.003246000015</v>
      </c>
      <c r="F10" s="161"/>
    </row>
    <row r="11" spans="1:6" x14ac:dyDescent="0.25">
      <c r="A11" s="161"/>
      <c r="B11" s="19" t="s">
        <v>13</v>
      </c>
      <c r="C11" s="2" t="s">
        <v>14</v>
      </c>
      <c r="D11" s="50">
        <v>9541.7900000000081</v>
      </c>
      <c r="E11" s="51">
        <v>31878.4945229</v>
      </c>
      <c r="F11" s="161"/>
    </row>
    <row r="12" spans="1:6" x14ac:dyDescent="0.25">
      <c r="A12" s="161"/>
      <c r="B12" s="20" t="s">
        <v>15</v>
      </c>
      <c r="C12" s="3" t="s">
        <v>36</v>
      </c>
      <c r="D12" s="52">
        <v>249.45</v>
      </c>
      <c r="E12" s="53">
        <v>1096.4539195</v>
      </c>
      <c r="F12" s="161"/>
    </row>
    <row r="13" spans="1:6" ht="12.75" customHeight="1" x14ac:dyDescent="0.25">
      <c r="A13" s="161"/>
      <c r="B13" s="176" t="s">
        <v>16</v>
      </c>
      <c r="C13" s="177"/>
      <c r="D13" s="54">
        <v>645250.50099999993</v>
      </c>
      <c r="E13" s="55">
        <v>1465746.2751312007</v>
      </c>
      <c r="F13" s="161"/>
    </row>
    <row r="14" spans="1:6" x14ac:dyDescent="0.25">
      <c r="A14" s="161"/>
      <c r="B14" s="21" t="s">
        <v>17</v>
      </c>
      <c r="C14" s="4" t="s">
        <v>18</v>
      </c>
      <c r="D14" s="56">
        <v>38640.791000000012</v>
      </c>
      <c r="E14" s="57">
        <v>48981.579384600002</v>
      </c>
      <c r="F14" s="161"/>
    </row>
    <row r="15" spans="1:6" x14ac:dyDescent="0.25">
      <c r="A15" s="161"/>
      <c r="B15" s="19" t="s">
        <v>19</v>
      </c>
      <c r="C15" s="2" t="s">
        <v>20</v>
      </c>
      <c r="D15" s="50">
        <v>1362.7640000000001</v>
      </c>
      <c r="E15" s="51">
        <v>2655.3125223000002</v>
      </c>
      <c r="F15" s="161"/>
    </row>
    <row r="16" spans="1:6" x14ac:dyDescent="0.25">
      <c r="A16" s="161"/>
      <c r="B16" s="20" t="s">
        <v>21</v>
      </c>
      <c r="C16" s="3" t="s">
        <v>37</v>
      </c>
      <c r="D16" s="52">
        <v>445.19200000000001</v>
      </c>
      <c r="E16" s="53">
        <v>1182.1148195000001</v>
      </c>
      <c r="F16" s="161"/>
    </row>
    <row r="17" spans="1:6" ht="12.75" customHeight="1" x14ac:dyDescent="0.25">
      <c r="A17" s="161"/>
      <c r="B17" s="176" t="s">
        <v>22</v>
      </c>
      <c r="C17" s="178"/>
      <c r="D17" s="54">
        <v>40448.747000000018</v>
      </c>
      <c r="E17" s="55">
        <v>52819.006726400003</v>
      </c>
      <c r="F17" s="161"/>
    </row>
    <row r="18" spans="1:6" x14ac:dyDescent="0.25">
      <c r="A18" s="161"/>
      <c r="B18" s="21" t="s">
        <v>23</v>
      </c>
      <c r="C18" s="4" t="s">
        <v>24</v>
      </c>
      <c r="D18" s="58"/>
      <c r="E18" s="59"/>
      <c r="F18" s="161"/>
    </row>
    <row r="19" spans="1:6" x14ac:dyDescent="0.25">
      <c r="A19" s="161"/>
      <c r="B19" s="19" t="s">
        <v>25</v>
      </c>
      <c r="C19" s="2" t="s">
        <v>35</v>
      </c>
      <c r="D19" s="60"/>
      <c r="E19" s="61"/>
      <c r="F19" s="161"/>
    </row>
    <row r="20" spans="1:6" x14ac:dyDescent="0.25">
      <c r="A20" s="161"/>
      <c r="B20" s="19" t="s">
        <v>26</v>
      </c>
      <c r="C20" s="2" t="s">
        <v>27</v>
      </c>
      <c r="D20" s="50">
        <v>16687.501</v>
      </c>
      <c r="E20" s="51">
        <v>19411.731351100003</v>
      </c>
      <c r="F20" s="161"/>
    </row>
    <row r="21" spans="1:6" x14ac:dyDescent="0.25">
      <c r="A21" s="161"/>
      <c r="B21" s="19" t="s">
        <v>28</v>
      </c>
      <c r="C21" s="2" t="s">
        <v>29</v>
      </c>
      <c r="D21" s="50">
        <v>2147.0680000000002</v>
      </c>
      <c r="E21" s="51">
        <v>5964.9960229000008</v>
      </c>
      <c r="F21" s="161"/>
    </row>
    <row r="22" spans="1:6" x14ac:dyDescent="0.25">
      <c r="A22" s="161"/>
      <c r="B22" s="19" t="s">
        <v>30</v>
      </c>
      <c r="C22" s="2" t="s">
        <v>31</v>
      </c>
      <c r="D22" s="50">
        <v>6362.4039999999995</v>
      </c>
      <c r="E22" s="51">
        <v>16012.7796067</v>
      </c>
      <c r="F22" s="161"/>
    </row>
    <row r="23" spans="1:6" x14ac:dyDescent="0.25">
      <c r="A23" s="161"/>
      <c r="B23" s="20" t="s">
        <v>32</v>
      </c>
      <c r="C23" s="82" t="s">
        <v>80</v>
      </c>
      <c r="D23" s="62"/>
      <c r="E23" s="63"/>
      <c r="F23" s="161"/>
    </row>
    <row r="24" spans="1:6" ht="13.8" thickBot="1" x14ac:dyDescent="0.3">
      <c r="A24" s="161"/>
      <c r="B24" s="179" t="s">
        <v>33</v>
      </c>
      <c r="C24" s="180"/>
      <c r="D24" s="64">
        <v>25196.972999999998</v>
      </c>
      <c r="E24" s="65">
        <v>41389.506980700004</v>
      </c>
      <c r="F24" s="161"/>
    </row>
    <row r="25" spans="1:6" ht="14.4" thickTop="1" thickBot="1" x14ac:dyDescent="0.3">
      <c r="A25" s="161"/>
      <c r="B25" s="181" t="s">
        <v>34</v>
      </c>
      <c r="C25" s="182"/>
      <c r="D25" s="66">
        <v>710896.2209999999</v>
      </c>
      <c r="E25" s="67">
        <v>1559954.7888383006</v>
      </c>
      <c r="F25" s="161"/>
    </row>
    <row r="26" spans="1:6" s="10" customFormat="1" ht="13.8" thickTop="1" x14ac:dyDescent="0.25">
      <c r="A26" s="161"/>
      <c r="B26" s="161"/>
      <c r="C26" s="161"/>
      <c r="D26" s="161"/>
      <c r="E26" s="161"/>
      <c r="F26" s="161"/>
    </row>
    <row r="27" spans="1:6" x14ac:dyDescent="0.25">
      <c r="B27" s="8" t="s">
        <v>40</v>
      </c>
    </row>
  </sheetData>
  <mergeCells count="10">
    <mergeCell ref="B25:C25"/>
    <mergeCell ref="B24:C24"/>
    <mergeCell ref="F3:F26"/>
    <mergeCell ref="A26:E26"/>
    <mergeCell ref="A1:A25"/>
    <mergeCell ref="B13:C13"/>
    <mergeCell ref="B17:C17"/>
    <mergeCell ref="B1:E1"/>
    <mergeCell ref="D3:E3"/>
    <mergeCell ref="B3:C4"/>
  </mergeCells>
  <phoneticPr fontId="6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27"/>
  <sheetViews>
    <sheetView showGridLines="0" tabSelected="1" workbookViewId="0"/>
  </sheetViews>
  <sheetFormatPr baseColWidth="10" defaultColWidth="6.5546875" defaultRowHeight="13.2" x14ac:dyDescent="0.25"/>
  <cols>
    <col min="1" max="1" width="4.3320312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6" s="26" customFormat="1" ht="33.75" customHeight="1" x14ac:dyDescent="0.25">
      <c r="A1" s="161"/>
      <c r="B1" s="162" t="s">
        <v>66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8" thickTop="1" x14ac:dyDescent="0.25">
      <c r="A3" s="161"/>
      <c r="B3" s="163" t="s">
        <v>0</v>
      </c>
      <c r="C3" s="164"/>
      <c r="D3" s="167">
        <v>2005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23" t="s">
        <v>68</v>
      </c>
      <c r="F4" s="161"/>
    </row>
    <row r="5" spans="1:6" ht="13.8" thickTop="1" x14ac:dyDescent="0.25">
      <c r="A5" s="161"/>
      <c r="B5" s="18" t="s">
        <v>1</v>
      </c>
      <c r="C5" s="1" t="s">
        <v>2</v>
      </c>
      <c r="D5" s="68">
        <v>20844</v>
      </c>
      <c r="E5" s="69">
        <v>59610.57</v>
      </c>
      <c r="F5" s="161"/>
    </row>
    <row r="6" spans="1:6" x14ac:dyDescent="0.25">
      <c r="A6" s="161"/>
      <c r="B6" s="19" t="s">
        <v>3</v>
      </c>
      <c r="C6" s="2" t="s">
        <v>4</v>
      </c>
      <c r="D6" s="70">
        <v>335029</v>
      </c>
      <c r="E6" s="61">
        <v>654213.34000000067</v>
      </c>
      <c r="F6" s="161"/>
    </row>
    <row r="7" spans="1:6" x14ac:dyDescent="0.25">
      <c r="A7" s="161"/>
      <c r="B7" s="19" t="s">
        <v>5</v>
      </c>
      <c r="C7" s="2" t="s">
        <v>6</v>
      </c>
      <c r="D7" s="70">
        <v>2411</v>
      </c>
      <c r="E7" s="61">
        <v>3393.65</v>
      </c>
      <c r="F7" s="161"/>
    </row>
    <row r="8" spans="1:6" x14ac:dyDescent="0.25">
      <c r="A8" s="161"/>
      <c r="B8" s="19" t="s">
        <v>7</v>
      </c>
      <c r="C8" s="2" t="s">
        <v>8</v>
      </c>
      <c r="D8" s="70">
        <v>105210</v>
      </c>
      <c r="E8" s="61">
        <v>275176.92</v>
      </c>
      <c r="F8" s="161"/>
    </row>
    <row r="9" spans="1:6" x14ac:dyDescent="0.25">
      <c r="A9" s="161"/>
      <c r="B9" s="19" t="s">
        <v>9</v>
      </c>
      <c r="C9" s="2" t="s">
        <v>10</v>
      </c>
      <c r="D9" s="70">
        <v>107775</v>
      </c>
      <c r="E9" s="61">
        <v>330871.05</v>
      </c>
      <c r="F9" s="161"/>
    </row>
    <row r="10" spans="1:6" x14ac:dyDescent="0.25">
      <c r="A10" s="161"/>
      <c r="B10" s="19" t="s">
        <v>11</v>
      </c>
      <c r="C10" s="2" t="s">
        <v>12</v>
      </c>
      <c r="D10" s="70">
        <v>74412</v>
      </c>
      <c r="E10" s="61">
        <v>108236.41</v>
      </c>
      <c r="F10" s="161"/>
    </row>
    <row r="11" spans="1:6" x14ac:dyDescent="0.25">
      <c r="A11" s="161"/>
      <c r="B11" s="19" t="s">
        <v>13</v>
      </c>
      <c r="C11" s="2" t="s">
        <v>14</v>
      </c>
      <c r="D11" s="70">
        <v>8640</v>
      </c>
      <c r="E11" s="61">
        <v>30763.81</v>
      </c>
      <c r="F11" s="161"/>
    </row>
    <row r="12" spans="1:6" x14ac:dyDescent="0.25">
      <c r="A12" s="161"/>
      <c r="B12" s="20" t="s">
        <v>15</v>
      </c>
      <c r="C12" s="3" t="s">
        <v>41</v>
      </c>
      <c r="D12" s="71">
        <v>199</v>
      </c>
      <c r="E12" s="63">
        <v>372.42</v>
      </c>
      <c r="F12" s="161"/>
    </row>
    <row r="13" spans="1:6" ht="12.75" customHeight="1" x14ac:dyDescent="0.25">
      <c r="A13" s="161"/>
      <c r="B13" s="176" t="s">
        <v>16</v>
      </c>
      <c r="C13" s="177"/>
      <c r="D13" s="41">
        <f>SUM(D5:D12)</f>
        <v>654520</v>
      </c>
      <c r="E13" s="55">
        <f>SUM(E5:E12)</f>
        <v>1462638.1700000006</v>
      </c>
      <c r="F13" s="161"/>
    </row>
    <row r="14" spans="1:6" x14ac:dyDescent="0.25">
      <c r="A14" s="161"/>
      <c r="B14" s="21" t="s">
        <v>17</v>
      </c>
      <c r="C14" s="4" t="s">
        <v>18</v>
      </c>
      <c r="D14" s="72">
        <v>67499</v>
      </c>
      <c r="E14" s="59">
        <v>61055.55</v>
      </c>
      <c r="F14" s="161"/>
    </row>
    <row r="15" spans="1:6" x14ac:dyDescent="0.25">
      <c r="A15" s="161"/>
      <c r="B15" s="19" t="s">
        <v>19</v>
      </c>
      <c r="C15" s="2" t="s">
        <v>20</v>
      </c>
      <c r="D15" s="70">
        <v>1339</v>
      </c>
      <c r="E15" s="61">
        <v>3940.27</v>
      </c>
      <c r="F15" s="161"/>
    </row>
    <row r="16" spans="1:6" x14ac:dyDescent="0.25">
      <c r="A16" s="161"/>
      <c r="B16" s="20" t="s">
        <v>21</v>
      </c>
      <c r="C16" s="3" t="s">
        <v>42</v>
      </c>
      <c r="D16" s="71">
        <v>462</v>
      </c>
      <c r="E16" s="63">
        <v>1269.71</v>
      </c>
      <c r="F16" s="161"/>
    </row>
    <row r="17" spans="1:6" ht="12.75" customHeight="1" x14ac:dyDescent="0.25">
      <c r="A17" s="161"/>
      <c r="B17" s="176" t="s">
        <v>22</v>
      </c>
      <c r="C17" s="178"/>
      <c r="D17" s="41">
        <f>SUM(D14:D16)</f>
        <v>69300</v>
      </c>
      <c r="E17" s="55">
        <f>SUM(E14:E16)</f>
        <v>66265.53</v>
      </c>
      <c r="F17" s="161"/>
    </row>
    <row r="18" spans="1:6" x14ac:dyDescent="0.25">
      <c r="A18" s="161"/>
      <c r="B18" s="21" t="s">
        <v>23</v>
      </c>
      <c r="C18" s="4" t="s">
        <v>24</v>
      </c>
      <c r="D18" s="72">
        <v>537</v>
      </c>
      <c r="E18" s="59">
        <v>846.88</v>
      </c>
      <c r="F18" s="161"/>
    </row>
    <row r="19" spans="1:6" x14ac:dyDescent="0.25">
      <c r="A19" s="161"/>
      <c r="B19" s="19" t="s">
        <v>25</v>
      </c>
      <c r="C19" s="2" t="s">
        <v>24</v>
      </c>
      <c r="D19" s="70"/>
      <c r="E19" s="61"/>
      <c r="F19" s="161"/>
    </row>
    <row r="20" spans="1:6" x14ac:dyDescent="0.25">
      <c r="A20" s="161"/>
      <c r="B20" s="19" t="s">
        <v>26</v>
      </c>
      <c r="C20" s="2" t="s">
        <v>27</v>
      </c>
      <c r="D20" s="70">
        <v>13188</v>
      </c>
      <c r="E20" s="61">
        <v>13432.73</v>
      </c>
      <c r="F20" s="161"/>
    </row>
    <row r="21" spans="1:6" x14ac:dyDescent="0.25">
      <c r="A21" s="161"/>
      <c r="B21" s="19" t="s">
        <v>28</v>
      </c>
      <c r="C21" s="2" t="s">
        <v>29</v>
      </c>
      <c r="D21" s="70">
        <v>761</v>
      </c>
      <c r="E21" s="61">
        <v>2995.13</v>
      </c>
      <c r="F21" s="161"/>
    </row>
    <row r="22" spans="1:6" x14ac:dyDescent="0.25">
      <c r="A22" s="161"/>
      <c r="B22" s="19" t="s">
        <v>30</v>
      </c>
      <c r="C22" s="2" t="s">
        <v>31</v>
      </c>
      <c r="D22" s="70">
        <v>19423</v>
      </c>
      <c r="E22" s="61">
        <v>32036.18</v>
      </c>
      <c r="F22" s="161"/>
    </row>
    <row r="23" spans="1:6" x14ac:dyDescent="0.25">
      <c r="A23" s="161"/>
      <c r="B23" s="20" t="s">
        <v>32</v>
      </c>
      <c r="C23" s="82" t="s">
        <v>80</v>
      </c>
      <c r="D23" s="71"/>
      <c r="E23" s="63"/>
      <c r="F23" s="161"/>
    </row>
    <row r="24" spans="1:6" ht="13.8" thickBot="1" x14ac:dyDescent="0.3">
      <c r="A24" s="161"/>
      <c r="B24" s="179" t="s">
        <v>33</v>
      </c>
      <c r="C24" s="180"/>
      <c r="D24" s="46">
        <f>SUM(D18:D23)</f>
        <v>33909</v>
      </c>
      <c r="E24" s="36">
        <f>SUM(E18:E23)</f>
        <v>49310.92</v>
      </c>
      <c r="F24" s="161"/>
    </row>
    <row r="25" spans="1:6" ht="14.4" thickTop="1" thickBot="1" x14ac:dyDescent="0.3">
      <c r="A25" s="161"/>
      <c r="B25" s="181" t="s">
        <v>34</v>
      </c>
      <c r="C25" s="182"/>
      <c r="D25" s="47">
        <v>757729</v>
      </c>
      <c r="E25" s="37">
        <v>1578214.62</v>
      </c>
      <c r="F25" s="161"/>
    </row>
    <row r="26" spans="1:6" s="10" customFormat="1" ht="13.8" thickTop="1" x14ac:dyDescent="0.25">
      <c r="A26" s="161"/>
      <c r="B26" s="161"/>
      <c r="C26" s="161"/>
      <c r="D26" s="161"/>
      <c r="E26" s="161"/>
      <c r="F26" s="161"/>
    </row>
    <row r="27" spans="1:6" x14ac:dyDescent="0.25">
      <c r="B27" s="8" t="s">
        <v>40</v>
      </c>
    </row>
  </sheetData>
  <mergeCells count="10">
    <mergeCell ref="B24:C24"/>
    <mergeCell ref="F3:F26"/>
    <mergeCell ref="A26:E26"/>
    <mergeCell ref="A1:A25"/>
    <mergeCell ref="B13:C13"/>
    <mergeCell ref="B17:C17"/>
    <mergeCell ref="B1:E1"/>
    <mergeCell ref="D3:E3"/>
    <mergeCell ref="B3:C4"/>
    <mergeCell ref="B25:C25"/>
  </mergeCells>
  <phoneticPr fontId="6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27"/>
  <sheetViews>
    <sheetView showGridLines="0" tabSelected="1" workbookViewId="0"/>
  </sheetViews>
  <sheetFormatPr baseColWidth="10" defaultColWidth="6.5546875" defaultRowHeight="13.2" x14ac:dyDescent="0.25"/>
  <cols>
    <col min="1" max="1" width="4.3320312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  <col min="7" max="7" width="9.109375" customWidth="1"/>
  </cols>
  <sheetData>
    <row r="1" spans="1:6" s="26" customFormat="1" ht="33.75" customHeight="1" x14ac:dyDescent="0.25">
      <c r="A1" s="161"/>
      <c r="B1" s="162" t="s">
        <v>67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8" thickTop="1" x14ac:dyDescent="0.25">
      <c r="A3" s="161"/>
      <c r="B3" s="163" t="s">
        <v>0</v>
      </c>
      <c r="C3" s="164"/>
      <c r="D3" s="167">
        <v>2004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23" t="s">
        <v>68</v>
      </c>
      <c r="F4" s="161"/>
    </row>
    <row r="5" spans="1:6" ht="13.8" thickTop="1" x14ac:dyDescent="0.25">
      <c r="A5" s="161"/>
      <c r="B5" s="18" t="s">
        <v>1</v>
      </c>
      <c r="C5" s="1" t="s">
        <v>2</v>
      </c>
      <c r="D5" s="68">
        <v>22828</v>
      </c>
      <c r="E5" s="69">
        <v>47270.53</v>
      </c>
      <c r="F5" s="161"/>
    </row>
    <row r="6" spans="1:6" x14ac:dyDescent="0.25">
      <c r="A6" s="161"/>
      <c r="B6" s="19" t="s">
        <v>3</v>
      </c>
      <c r="C6" s="2" t="s">
        <v>4</v>
      </c>
      <c r="D6" s="70">
        <v>302672</v>
      </c>
      <c r="E6" s="61">
        <v>586271.68999999994</v>
      </c>
      <c r="F6" s="161"/>
    </row>
    <row r="7" spans="1:6" x14ac:dyDescent="0.25">
      <c r="A7" s="161"/>
      <c r="B7" s="19" t="s">
        <v>5</v>
      </c>
      <c r="C7" s="2" t="s">
        <v>6</v>
      </c>
      <c r="D7" s="70">
        <v>1585</v>
      </c>
      <c r="E7" s="61">
        <v>1676.77</v>
      </c>
      <c r="F7" s="161"/>
    </row>
    <row r="8" spans="1:6" x14ac:dyDescent="0.25">
      <c r="A8" s="161"/>
      <c r="B8" s="19" t="s">
        <v>7</v>
      </c>
      <c r="C8" s="2" t="s">
        <v>8</v>
      </c>
      <c r="D8" s="70">
        <v>169107</v>
      </c>
      <c r="E8" s="61">
        <v>319305.73</v>
      </c>
      <c r="F8" s="161"/>
    </row>
    <row r="9" spans="1:6" x14ac:dyDescent="0.25">
      <c r="A9" s="161"/>
      <c r="B9" s="19" t="s">
        <v>9</v>
      </c>
      <c r="C9" s="2" t="s">
        <v>10</v>
      </c>
      <c r="D9" s="70">
        <v>94465</v>
      </c>
      <c r="E9" s="61">
        <v>306409.08</v>
      </c>
      <c r="F9" s="161"/>
    </row>
    <row r="10" spans="1:6" x14ac:dyDescent="0.25">
      <c r="A10" s="161"/>
      <c r="B10" s="19" t="s">
        <v>11</v>
      </c>
      <c r="C10" s="2" t="s">
        <v>12</v>
      </c>
      <c r="D10" s="70">
        <v>35109</v>
      </c>
      <c r="E10" s="61">
        <v>57307.43</v>
      </c>
      <c r="F10" s="161"/>
    </row>
    <row r="11" spans="1:6" x14ac:dyDescent="0.25">
      <c r="A11" s="161"/>
      <c r="B11" s="19" t="s">
        <v>13</v>
      </c>
      <c r="C11" s="2" t="s">
        <v>14</v>
      </c>
      <c r="D11" s="70">
        <v>12424</v>
      </c>
      <c r="E11" s="61">
        <v>32555.919999999998</v>
      </c>
      <c r="F11" s="161"/>
    </row>
    <row r="12" spans="1:6" x14ac:dyDescent="0.25">
      <c r="A12" s="161"/>
      <c r="B12" s="20" t="s">
        <v>15</v>
      </c>
      <c r="C12" s="3" t="s">
        <v>41</v>
      </c>
      <c r="D12" s="71"/>
      <c r="E12" s="63"/>
      <c r="F12" s="161"/>
    </row>
    <row r="13" spans="1:6" ht="12.75" customHeight="1" x14ac:dyDescent="0.25">
      <c r="A13" s="161"/>
      <c r="B13" s="176" t="s">
        <v>16</v>
      </c>
      <c r="C13" s="177"/>
      <c r="D13" s="41">
        <f>SUM(D5:D12)</f>
        <v>638190</v>
      </c>
      <c r="E13" s="55">
        <f>SUM(E5:E12)</f>
        <v>1350797.15</v>
      </c>
      <c r="F13" s="161"/>
    </row>
    <row r="14" spans="1:6" x14ac:dyDescent="0.25">
      <c r="A14" s="161"/>
      <c r="B14" s="21" t="s">
        <v>17</v>
      </c>
      <c r="C14" s="4" t="s">
        <v>18</v>
      </c>
      <c r="D14" s="72">
        <v>81436</v>
      </c>
      <c r="E14" s="59">
        <v>330402.67</v>
      </c>
      <c r="F14" s="161"/>
    </row>
    <row r="15" spans="1:6" x14ac:dyDescent="0.25">
      <c r="A15" s="161"/>
      <c r="B15" s="19" t="s">
        <v>19</v>
      </c>
      <c r="C15" s="2" t="s">
        <v>20</v>
      </c>
      <c r="D15" s="70">
        <v>5305</v>
      </c>
      <c r="E15" s="61">
        <v>13628.18</v>
      </c>
      <c r="F15" s="161"/>
    </row>
    <row r="16" spans="1:6" x14ac:dyDescent="0.25">
      <c r="A16" s="161"/>
      <c r="B16" s="20" t="s">
        <v>21</v>
      </c>
      <c r="C16" s="3" t="s">
        <v>42</v>
      </c>
      <c r="D16" s="71">
        <v>25</v>
      </c>
      <c r="E16" s="63">
        <v>53.16</v>
      </c>
      <c r="F16" s="161"/>
    </row>
    <row r="17" spans="1:6" ht="12.75" customHeight="1" x14ac:dyDescent="0.25">
      <c r="A17" s="161"/>
      <c r="B17" s="176" t="s">
        <v>22</v>
      </c>
      <c r="C17" s="178"/>
      <c r="D17" s="41">
        <f>SUM(D14:D16)</f>
        <v>86766</v>
      </c>
      <c r="E17" s="55">
        <f>SUM(E14:E16)</f>
        <v>344084.00999999995</v>
      </c>
      <c r="F17" s="161"/>
    </row>
    <row r="18" spans="1:6" x14ac:dyDescent="0.25">
      <c r="A18" s="161"/>
      <c r="B18" s="21" t="s">
        <v>23</v>
      </c>
      <c r="C18" s="4" t="s">
        <v>24</v>
      </c>
      <c r="D18" s="72"/>
      <c r="E18" s="59"/>
      <c r="F18" s="161"/>
    </row>
    <row r="19" spans="1:6" x14ac:dyDescent="0.25">
      <c r="A19" s="161"/>
      <c r="B19" s="19" t="s">
        <v>25</v>
      </c>
      <c r="C19" s="2" t="s">
        <v>24</v>
      </c>
      <c r="D19" s="70">
        <v>5</v>
      </c>
      <c r="E19" s="61">
        <v>8.61</v>
      </c>
      <c r="F19" s="161"/>
    </row>
    <row r="20" spans="1:6" x14ac:dyDescent="0.25">
      <c r="A20" s="161"/>
      <c r="B20" s="19" t="s">
        <v>26</v>
      </c>
      <c r="C20" s="2" t="s">
        <v>27</v>
      </c>
      <c r="D20" s="70">
        <v>10570</v>
      </c>
      <c r="E20" s="61">
        <v>39533.72</v>
      </c>
      <c r="F20" s="161"/>
    </row>
    <row r="21" spans="1:6" x14ac:dyDescent="0.25">
      <c r="A21" s="161"/>
      <c r="B21" s="19" t="s">
        <v>28</v>
      </c>
      <c r="C21" s="2" t="s">
        <v>29</v>
      </c>
      <c r="D21" s="70">
        <v>1421</v>
      </c>
      <c r="E21" s="61">
        <v>3768.56</v>
      </c>
      <c r="F21" s="161"/>
    </row>
    <row r="22" spans="1:6" x14ac:dyDescent="0.25">
      <c r="A22" s="161"/>
      <c r="B22" s="19" t="s">
        <v>30</v>
      </c>
      <c r="C22" s="2" t="s">
        <v>31</v>
      </c>
      <c r="D22" s="70">
        <v>11260</v>
      </c>
      <c r="E22" s="61">
        <v>39073.1</v>
      </c>
      <c r="F22" s="161"/>
    </row>
    <row r="23" spans="1:6" x14ac:dyDescent="0.25">
      <c r="A23" s="161"/>
      <c r="B23" s="20" t="s">
        <v>32</v>
      </c>
      <c r="C23" s="82" t="s">
        <v>80</v>
      </c>
      <c r="D23" s="71">
        <v>111</v>
      </c>
      <c r="E23" s="63">
        <v>239.29</v>
      </c>
      <c r="F23" s="161"/>
    </row>
    <row r="24" spans="1:6" ht="13.8" thickBot="1" x14ac:dyDescent="0.3">
      <c r="A24" s="161"/>
      <c r="B24" s="179" t="s">
        <v>33</v>
      </c>
      <c r="C24" s="180"/>
      <c r="D24" s="64">
        <f>SUM(D18:D23)</f>
        <v>23367</v>
      </c>
      <c r="E24" s="65">
        <f>SUM(E18:E23)</f>
        <v>82623.279999999984</v>
      </c>
      <c r="F24" s="161"/>
    </row>
    <row r="25" spans="1:6" ht="14.4" thickTop="1" thickBot="1" x14ac:dyDescent="0.3">
      <c r="A25" s="161"/>
      <c r="B25" s="181" t="s">
        <v>34</v>
      </c>
      <c r="C25" s="182"/>
      <c r="D25" s="47">
        <v>748323</v>
      </c>
      <c r="E25" s="37">
        <v>1777504.44</v>
      </c>
      <c r="F25" s="161"/>
    </row>
    <row r="26" spans="1:6" s="10" customFormat="1" ht="13.8" thickTop="1" x14ac:dyDescent="0.25">
      <c r="A26" s="161"/>
      <c r="B26" s="161"/>
      <c r="C26" s="161"/>
      <c r="D26" s="161"/>
      <c r="E26" s="161"/>
      <c r="F26" s="161"/>
    </row>
    <row r="27" spans="1:6" x14ac:dyDescent="0.25">
      <c r="B27" s="8" t="s">
        <v>40</v>
      </c>
    </row>
  </sheetData>
  <mergeCells count="10">
    <mergeCell ref="B25:C25"/>
    <mergeCell ref="B1:E1"/>
    <mergeCell ref="B24:C24"/>
    <mergeCell ref="F3:F26"/>
    <mergeCell ref="A26:E26"/>
    <mergeCell ref="A1:A25"/>
    <mergeCell ref="B13:C13"/>
    <mergeCell ref="B17:C17"/>
    <mergeCell ref="D3:E3"/>
    <mergeCell ref="B3:C4"/>
  </mergeCells>
  <phoneticPr fontId="6" type="noConversion"/>
  <printOptions horizontalCentered="1"/>
  <pageMargins left="0.39370078740157483" right="0.39370078740157483" top="0.78740157480314965" bottom="0.98425196850393704" header="0" footer="0"/>
  <pageSetup paperSize="9" orientation="portrait" r:id="rId1"/>
  <headerFooter alignWithMargins="0"/>
  <ignoredErrors>
    <ignoredError sqref="B5:C22 B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8" s="10" customFormat="1" ht="33.75" customHeight="1" x14ac:dyDescent="0.25">
      <c r="A1" s="161"/>
      <c r="B1" s="162" t="s">
        <v>109</v>
      </c>
      <c r="C1" s="162"/>
      <c r="D1" s="162"/>
      <c r="E1" s="162"/>
      <c r="F1" s="9"/>
    </row>
    <row r="2" spans="1:8" s="10" customFormat="1" ht="12.75" customHeight="1" thickBot="1" x14ac:dyDescent="0.3">
      <c r="A2" s="161"/>
      <c r="B2" s="25"/>
      <c r="C2" s="25"/>
      <c r="D2" s="25"/>
      <c r="E2" s="25"/>
      <c r="F2" s="9"/>
    </row>
    <row r="3" spans="1:8" ht="13.5" customHeight="1" thickTop="1" x14ac:dyDescent="0.25">
      <c r="A3" s="161"/>
      <c r="B3" s="163" t="s">
        <v>0</v>
      </c>
      <c r="C3" s="164"/>
      <c r="D3" s="167">
        <v>2023</v>
      </c>
      <c r="E3" s="168"/>
      <c r="F3" s="161"/>
    </row>
    <row r="4" spans="1:8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8" ht="13.8" thickTop="1" x14ac:dyDescent="0.25">
      <c r="A5" s="161"/>
      <c r="B5" s="108">
        <v>21</v>
      </c>
      <c r="C5" s="109" t="s">
        <v>2</v>
      </c>
      <c r="D5" s="75">
        <v>21156.986417799995</v>
      </c>
      <c r="E5" s="76">
        <v>51254.494473545325</v>
      </c>
      <c r="F5" s="161"/>
      <c r="H5" s="140"/>
    </row>
    <row r="6" spans="1:8" x14ac:dyDescent="0.25">
      <c r="A6" s="161"/>
      <c r="B6" s="112">
        <v>27</v>
      </c>
      <c r="C6" s="113" t="s">
        <v>4</v>
      </c>
      <c r="D6" s="79">
        <v>253102.69937749548</v>
      </c>
      <c r="E6" s="80">
        <v>689239.40603507648</v>
      </c>
      <c r="F6" s="161"/>
      <c r="H6" s="140"/>
    </row>
    <row r="7" spans="1:8" x14ac:dyDescent="0.25">
      <c r="A7" s="161"/>
      <c r="B7" s="112">
        <v>31</v>
      </c>
      <c r="C7" s="113" t="s">
        <v>6</v>
      </c>
      <c r="D7" s="79">
        <v>640.13952569999992</v>
      </c>
      <c r="E7" s="80">
        <v>1814.1045614598734</v>
      </c>
      <c r="F7" s="161"/>
      <c r="H7" s="140"/>
    </row>
    <row r="8" spans="1:8" x14ac:dyDescent="0.25">
      <c r="A8" s="161"/>
      <c r="B8" s="112">
        <v>34</v>
      </c>
      <c r="C8" s="113" t="s">
        <v>8</v>
      </c>
      <c r="D8" s="79">
        <v>82031.466283498317</v>
      </c>
      <c r="E8" s="80">
        <v>176101.3893916652</v>
      </c>
      <c r="F8" s="161"/>
      <c r="H8" s="140"/>
    </row>
    <row r="9" spans="1:8" x14ac:dyDescent="0.25">
      <c r="A9" s="161"/>
      <c r="B9" s="112">
        <v>37</v>
      </c>
      <c r="C9" s="113" t="s">
        <v>10</v>
      </c>
      <c r="D9" s="79">
        <v>53071.150885537732</v>
      </c>
      <c r="E9" s="80">
        <v>271663.38657688524</v>
      </c>
      <c r="F9" s="161"/>
      <c r="H9" s="140"/>
    </row>
    <row r="10" spans="1:8" x14ac:dyDescent="0.25">
      <c r="A10" s="161"/>
      <c r="B10" s="112">
        <v>41</v>
      </c>
      <c r="C10" s="113" t="s">
        <v>12</v>
      </c>
      <c r="D10" s="79">
        <v>127504.54052490002</v>
      </c>
      <c r="E10" s="80">
        <v>113729.4855316945</v>
      </c>
      <c r="F10" s="161"/>
      <c r="H10" s="140"/>
    </row>
    <row r="11" spans="1:8" x14ac:dyDescent="0.25">
      <c r="A11" s="161"/>
      <c r="B11" s="112">
        <v>47</v>
      </c>
      <c r="C11" s="113" t="s">
        <v>14</v>
      </c>
      <c r="D11" s="83">
        <v>17895.598670799995</v>
      </c>
      <c r="E11" s="84">
        <v>52391.504879506479</v>
      </c>
      <c r="F11" s="161"/>
      <c r="H11" s="140"/>
    </row>
    <row r="12" spans="1:8" x14ac:dyDescent="0.25">
      <c r="A12" s="161"/>
      <c r="B12" s="116">
        <v>48</v>
      </c>
      <c r="C12" s="117" t="s">
        <v>36</v>
      </c>
      <c r="D12" s="138">
        <v>210.61079629999998</v>
      </c>
      <c r="E12" s="139">
        <v>2021.78341062186</v>
      </c>
      <c r="F12" s="161"/>
      <c r="H12" s="140"/>
    </row>
    <row r="13" spans="1:8" ht="12.75" customHeight="1" x14ac:dyDescent="0.25">
      <c r="A13" s="161"/>
      <c r="B13" s="154" t="s">
        <v>16</v>
      </c>
      <c r="C13" s="155"/>
      <c r="D13" s="85">
        <v>555613.19248203153</v>
      </c>
      <c r="E13" s="86">
        <v>1358215.554860455</v>
      </c>
      <c r="F13" s="161"/>
      <c r="H13" s="140"/>
    </row>
    <row r="14" spans="1:8" x14ac:dyDescent="0.25">
      <c r="A14" s="161"/>
      <c r="B14" s="122">
        <v>51</v>
      </c>
      <c r="C14" s="123" t="s">
        <v>18</v>
      </c>
      <c r="D14" s="89">
        <v>143723.25488699976</v>
      </c>
      <c r="E14" s="90">
        <v>242127.7233360605</v>
      </c>
      <c r="F14" s="161"/>
      <c r="H14" s="140"/>
    </row>
    <row r="15" spans="1:8" x14ac:dyDescent="0.25">
      <c r="A15" s="161"/>
      <c r="B15" s="116">
        <v>57</v>
      </c>
      <c r="C15" s="117" t="s">
        <v>20</v>
      </c>
      <c r="D15" s="83">
        <v>122.76924649999999</v>
      </c>
      <c r="E15" s="84">
        <v>371.47028707913177</v>
      </c>
      <c r="F15" s="161"/>
      <c r="H15" s="140"/>
    </row>
    <row r="16" spans="1:8" ht="12.75" customHeight="1" x14ac:dyDescent="0.25">
      <c r="A16" s="161"/>
      <c r="B16" s="154" t="s">
        <v>22</v>
      </c>
      <c r="C16" s="160"/>
      <c r="D16" s="85">
        <v>143846.02413349974</v>
      </c>
      <c r="E16" s="86">
        <v>242499.19362313964</v>
      </c>
      <c r="F16" s="161"/>
      <c r="H16" s="140"/>
    </row>
    <row r="17" spans="1:8" x14ac:dyDescent="0.25">
      <c r="A17" s="161"/>
      <c r="B17" s="112">
        <v>71</v>
      </c>
      <c r="C17" s="113" t="s">
        <v>35</v>
      </c>
      <c r="D17" s="95">
        <v>143.53830409999998</v>
      </c>
      <c r="E17" s="94">
        <v>222.6784854155139</v>
      </c>
      <c r="F17" s="161"/>
      <c r="H17" s="140"/>
    </row>
    <row r="18" spans="1:8" x14ac:dyDescent="0.25">
      <c r="A18" s="161"/>
      <c r="B18" s="112">
        <v>77</v>
      </c>
      <c r="C18" s="113" t="s">
        <v>27</v>
      </c>
      <c r="D18" s="79">
        <v>37697.119945199993</v>
      </c>
      <c r="E18" s="80">
        <v>63335.291292863585</v>
      </c>
      <c r="F18" s="161"/>
      <c r="H18" s="140"/>
    </row>
    <row r="19" spans="1:8" x14ac:dyDescent="0.25">
      <c r="A19" s="161"/>
      <c r="B19" s="112">
        <v>81</v>
      </c>
      <c r="C19" s="113" t="s">
        <v>29</v>
      </c>
      <c r="D19" s="79">
        <v>8180.4280094000032</v>
      </c>
      <c r="E19" s="80">
        <v>19149.273149088596</v>
      </c>
      <c r="F19" s="161"/>
      <c r="H19" s="140"/>
    </row>
    <row r="20" spans="1:8" x14ac:dyDescent="0.25">
      <c r="A20" s="161"/>
      <c r="B20" s="112">
        <v>87</v>
      </c>
      <c r="C20" s="113" t="s">
        <v>31</v>
      </c>
      <c r="D20" s="79">
        <v>20814.791001699949</v>
      </c>
      <c r="E20" s="80">
        <v>62989.003465130467</v>
      </c>
      <c r="F20" s="161"/>
      <c r="H20" s="140"/>
    </row>
    <row r="21" spans="1:8" x14ac:dyDescent="0.25">
      <c r="A21" s="161"/>
      <c r="B21" s="116">
        <v>88</v>
      </c>
      <c r="C21" s="126" t="s">
        <v>81</v>
      </c>
      <c r="D21" s="98">
        <v>92.525276700000006</v>
      </c>
      <c r="E21" s="84">
        <v>673.68351429465952</v>
      </c>
      <c r="F21" s="161"/>
      <c r="H21" s="140"/>
    </row>
    <row r="22" spans="1:8" ht="13.5" customHeight="1" thickBot="1" x14ac:dyDescent="0.3">
      <c r="A22" s="161"/>
      <c r="B22" s="156" t="s">
        <v>33</v>
      </c>
      <c r="C22" s="157"/>
      <c r="D22" s="99">
        <v>66928.402537099959</v>
      </c>
      <c r="E22" s="100">
        <v>146369.92990679282</v>
      </c>
      <c r="F22" s="161"/>
    </row>
    <row r="23" spans="1:8" ht="14.25" customHeight="1" thickTop="1" thickBot="1" x14ac:dyDescent="0.3">
      <c r="A23" s="161"/>
      <c r="B23" s="158" t="s">
        <v>34</v>
      </c>
      <c r="C23" s="159"/>
      <c r="D23" s="101">
        <v>766387.61915263114</v>
      </c>
      <c r="E23" s="102">
        <v>1747084.6783903874</v>
      </c>
      <c r="F23" s="161"/>
    </row>
    <row r="24" spans="1:8" s="10" customFormat="1" ht="13.8" thickTop="1" x14ac:dyDescent="0.25">
      <c r="A24" s="161"/>
      <c r="B24" s="161"/>
      <c r="C24" s="161"/>
      <c r="D24" s="161"/>
      <c r="E24" s="161"/>
      <c r="F24" s="161"/>
    </row>
    <row r="25" spans="1:8" x14ac:dyDescent="0.25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8" s="10" customFormat="1" ht="33.75" customHeight="1" x14ac:dyDescent="0.25">
      <c r="A1" s="161"/>
      <c r="B1" s="162" t="s">
        <v>106</v>
      </c>
      <c r="C1" s="162"/>
      <c r="D1" s="162"/>
      <c r="E1" s="162"/>
      <c r="F1" s="9"/>
    </row>
    <row r="2" spans="1:8" s="10" customFormat="1" ht="12.75" customHeight="1" thickBot="1" x14ac:dyDescent="0.3">
      <c r="A2" s="161"/>
      <c r="B2" s="25"/>
      <c r="C2" s="25"/>
      <c r="D2" s="25"/>
      <c r="E2" s="25"/>
      <c r="F2" s="9"/>
    </row>
    <row r="3" spans="1:8" ht="13.5" customHeight="1" thickTop="1" x14ac:dyDescent="0.25">
      <c r="A3" s="161"/>
      <c r="B3" s="163" t="s">
        <v>0</v>
      </c>
      <c r="C3" s="164"/>
      <c r="D3" s="167">
        <v>2022</v>
      </c>
      <c r="E3" s="168"/>
      <c r="F3" s="161"/>
    </row>
    <row r="4" spans="1:8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8" ht="13.8" thickTop="1" x14ac:dyDescent="0.25">
      <c r="A5" s="161"/>
      <c r="B5" s="108">
        <v>21</v>
      </c>
      <c r="C5" s="109" t="s">
        <v>2</v>
      </c>
      <c r="D5" s="75">
        <v>18653.603710400024</v>
      </c>
      <c r="E5" s="76">
        <v>49344.26652360343</v>
      </c>
      <c r="F5" s="161"/>
      <c r="H5" s="140"/>
    </row>
    <row r="6" spans="1:8" x14ac:dyDescent="0.25">
      <c r="A6" s="161"/>
      <c r="B6" s="112">
        <v>27</v>
      </c>
      <c r="C6" s="113" t="s">
        <v>4</v>
      </c>
      <c r="D6" s="79">
        <v>262647.68296569504</v>
      </c>
      <c r="E6" s="80">
        <v>720279.90011475002</v>
      </c>
      <c r="F6" s="161"/>
      <c r="H6" s="140"/>
    </row>
    <row r="7" spans="1:8" x14ac:dyDescent="0.25">
      <c r="A7" s="161"/>
      <c r="B7" s="112">
        <v>31</v>
      </c>
      <c r="C7" s="113" t="s">
        <v>6</v>
      </c>
      <c r="D7" s="79">
        <v>686.95760160000009</v>
      </c>
      <c r="E7" s="80">
        <v>1774.9896732090122</v>
      </c>
      <c r="F7" s="161"/>
      <c r="H7" s="140"/>
    </row>
    <row r="8" spans="1:8" x14ac:dyDescent="0.25">
      <c r="A8" s="161"/>
      <c r="B8" s="112">
        <v>34</v>
      </c>
      <c r="C8" s="113" t="s">
        <v>8</v>
      </c>
      <c r="D8" s="79">
        <v>90954.391590498664</v>
      </c>
      <c r="E8" s="80">
        <v>231876.50134156519</v>
      </c>
      <c r="F8" s="161"/>
      <c r="H8" s="140"/>
    </row>
    <row r="9" spans="1:8" x14ac:dyDescent="0.25">
      <c r="A9" s="161"/>
      <c r="B9" s="112">
        <v>37</v>
      </c>
      <c r="C9" s="113" t="s">
        <v>10</v>
      </c>
      <c r="D9" s="79">
        <v>61236.331118083152</v>
      </c>
      <c r="E9" s="80">
        <v>291509.50672540581</v>
      </c>
      <c r="F9" s="161"/>
      <c r="H9" s="140"/>
    </row>
    <row r="10" spans="1:8" x14ac:dyDescent="0.25">
      <c r="A10" s="161"/>
      <c r="B10" s="112">
        <v>41</v>
      </c>
      <c r="C10" s="113" t="s">
        <v>12</v>
      </c>
      <c r="D10" s="79">
        <v>144467.56367919993</v>
      </c>
      <c r="E10" s="80">
        <v>201936.84606411587</v>
      </c>
      <c r="F10" s="161"/>
      <c r="H10" s="140"/>
    </row>
    <row r="11" spans="1:8" x14ac:dyDescent="0.25">
      <c r="A11" s="161"/>
      <c r="B11" s="112">
        <v>47</v>
      </c>
      <c r="C11" s="113" t="s">
        <v>14</v>
      </c>
      <c r="D11" s="83">
        <v>19421.552381499983</v>
      </c>
      <c r="E11" s="84">
        <v>66941.950428037162</v>
      </c>
      <c r="F11" s="161"/>
      <c r="H11" s="140"/>
    </row>
    <row r="12" spans="1:8" x14ac:dyDescent="0.25">
      <c r="A12" s="161"/>
      <c r="B12" s="116">
        <v>48</v>
      </c>
      <c r="C12" s="117" t="s">
        <v>36</v>
      </c>
      <c r="D12" s="138">
        <v>286.81352359999994</v>
      </c>
      <c r="E12" s="139">
        <v>939.32472910701415</v>
      </c>
      <c r="F12" s="161"/>
      <c r="H12" s="140"/>
    </row>
    <row r="13" spans="1:8" ht="12.75" customHeight="1" x14ac:dyDescent="0.25">
      <c r="A13" s="161"/>
      <c r="B13" s="154" t="s">
        <v>16</v>
      </c>
      <c r="C13" s="155"/>
      <c r="D13" s="85">
        <v>598354.89657057682</v>
      </c>
      <c r="E13" s="86">
        <v>1564603.2855997938</v>
      </c>
      <c r="F13" s="161"/>
      <c r="H13" s="140"/>
    </row>
    <row r="14" spans="1:8" x14ac:dyDescent="0.25">
      <c r="A14" s="161"/>
      <c r="B14" s="122">
        <v>51</v>
      </c>
      <c r="C14" s="123" t="s">
        <v>18</v>
      </c>
      <c r="D14" s="89">
        <v>153958.05740569992</v>
      </c>
      <c r="E14" s="90">
        <v>352167.10214929294</v>
      </c>
      <c r="F14" s="161"/>
      <c r="H14" s="140"/>
    </row>
    <row r="15" spans="1:8" x14ac:dyDescent="0.25">
      <c r="A15" s="161"/>
      <c r="B15" s="116">
        <v>57</v>
      </c>
      <c r="C15" s="117" t="s">
        <v>20</v>
      </c>
      <c r="D15" s="83">
        <v>77.559562</v>
      </c>
      <c r="E15" s="84">
        <v>258.50939287443839</v>
      </c>
      <c r="F15" s="161"/>
      <c r="H15" s="140"/>
    </row>
    <row r="16" spans="1:8" ht="12.75" customHeight="1" x14ac:dyDescent="0.25">
      <c r="A16" s="161"/>
      <c r="B16" s="154" t="s">
        <v>22</v>
      </c>
      <c r="C16" s="160"/>
      <c r="D16" s="85">
        <v>154035.61696769993</v>
      </c>
      <c r="E16" s="86">
        <v>352425.61154216737</v>
      </c>
      <c r="F16" s="161"/>
      <c r="H16" s="140"/>
    </row>
    <row r="17" spans="1:8" x14ac:dyDescent="0.25">
      <c r="A17" s="161"/>
      <c r="B17" s="112">
        <v>71</v>
      </c>
      <c r="C17" s="113" t="s">
        <v>35</v>
      </c>
      <c r="D17" s="95">
        <v>521.02821760000006</v>
      </c>
      <c r="E17" s="94">
        <v>993.850184399461</v>
      </c>
      <c r="F17" s="161"/>
      <c r="H17" s="140"/>
    </row>
    <row r="18" spans="1:8" x14ac:dyDescent="0.25">
      <c r="A18" s="161"/>
      <c r="B18" s="112">
        <v>77</v>
      </c>
      <c r="C18" s="113" t="s">
        <v>27</v>
      </c>
      <c r="D18" s="79">
        <v>26528.609177700004</v>
      </c>
      <c r="E18" s="80">
        <v>52720.841442590288</v>
      </c>
      <c r="F18" s="161"/>
      <c r="H18" s="140"/>
    </row>
    <row r="19" spans="1:8" x14ac:dyDescent="0.25">
      <c r="A19" s="161"/>
      <c r="B19" s="112">
        <v>81</v>
      </c>
      <c r="C19" s="113" t="s">
        <v>29</v>
      </c>
      <c r="D19" s="79">
        <v>8284.4425745999943</v>
      </c>
      <c r="E19" s="80">
        <v>22861.452977271438</v>
      </c>
      <c r="F19" s="161"/>
      <c r="H19" s="140"/>
    </row>
    <row r="20" spans="1:8" x14ac:dyDescent="0.25">
      <c r="A20" s="161"/>
      <c r="B20" s="112">
        <v>87</v>
      </c>
      <c r="C20" s="113" t="s">
        <v>31</v>
      </c>
      <c r="D20" s="79">
        <v>19171.625336600006</v>
      </c>
      <c r="E20" s="80">
        <v>71081.017064123022</v>
      </c>
      <c r="F20" s="161"/>
      <c r="H20" s="140"/>
    </row>
    <row r="21" spans="1:8" x14ac:dyDescent="0.25">
      <c r="A21" s="161"/>
      <c r="B21" s="116">
        <v>88</v>
      </c>
      <c r="C21" s="126" t="s">
        <v>81</v>
      </c>
      <c r="D21" s="98">
        <v>299.25293869999996</v>
      </c>
      <c r="E21" s="84">
        <v>1059.5103134274343</v>
      </c>
      <c r="F21" s="161"/>
      <c r="H21" s="140"/>
    </row>
    <row r="22" spans="1:8" ht="13.5" customHeight="1" thickBot="1" x14ac:dyDescent="0.3">
      <c r="A22" s="161"/>
      <c r="B22" s="156" t="s">
        <v>33</v>
      </c>
      <c r="C22" s="157"/>
      <c r="D22" s="99">
        <v>54804.95824520001</v>
      </c>
      <c r="E22" s="100">
        <v>148716.67198181164</v>
      </c>
      <c r="F22" s="161"/>
    </row>
    <row r="23" spans="1:8" ht="14.25" customHeight="1" thickTop="1" thickBot="1" x14ac:dyDescent="0.3">
      <c r="A23" s="161"/>
      <c r="B23" s="158" t="s">
        <v>34</v>
      </c>
      <c r="C23" s="159"/>
      <c r="D23" s="101">
        <v>807195.47178347677</v>
      </c>
      <c r="E23" s="102">
        <v>2065745.5691237729</v>
      </c>
      <c r="F23" s="161"/>
    </row>
    <row r="24" spans="1:8" s="10" customFormat="1" ht="13.8" thickTop="1" x14ac:dyDescent="0.25">
      <c r="A24" s="161"/>
      <c r="B24" s="161"/>
      <c r="C24" s="161"/>
      <c r="D24" s="161"/>
      <c r="E24" s="161"/>
      <c r="F24" s="161"/>
    </row>
    <row r="25" spans="1:8" x14ac:dyDescent="0.25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105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2021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108">
        <v>21</v>
      </c>
      <c r="C5" s="109" t="s">
        <v>2</v>
      </c>
      <c r="D5" s="75">
        <v>17639.029302300012</v>
      </c>
      <c r="E5" s="76">
        <v>37202.898777692055</v>
      </c>
      <c r="F5" s="161"/>
    </row>
    <row r="6" spans="1:6" x14ac:dyDescent="0.25">
      <c r="A6" s="161"/>
      <c r="B6" s="112">
        <v>27</v>
      </c>
      <c r="C6" s="113" t="s">
        <v>4</v>
      </c>
      <c r="D6" s="79">
        <v>260365.03897342482</v>
      </c>
      <c r="E6" s="80">
        <v>625188.96299423138</v>
      </c>
      <c r="F6" s="161"/>
    </row>
    <row r="7" spans="1:6" x14ac:dyDescent="0.25">
      <c r="A7" s="161"/>
      <c r="B7" s="112">
        <v>31</v>
      </c>
      <c r="C7" s="113" t="s">
        <v>6</v>
      </c>
      <c r="D7" s="79">
        <v>527.0124711000002</v>
      </c>
      <c r="E7" s="80">
        <v>955.65611335799986</v>
      </c>
      <c r="F7" s="161"/>
    </row>
    <row r="8" spans="1:6" x14ac:dyDescent="0.25">
      <c r="A8" s="161"/>
      <c r="B8" s="112">
        <v>34</v>
      </c>
      <c r="C8" s="113" t="s">
        <v>8</v>
      </c>
      <c r="D8" s="79">
        <v>96362.131392698517</v>
      </c>
      <c r="E8" s="80">
        <v>204944.99567357264</v>
      </c>
      <c r="F8" s="161"/>
    </row>
    <row r="9" spans="1:6" x14ac:dyDescent="0.25">
      <c r="A9" s="161"/>
      <c r="B9" s="112">
        <v>37</v>
      </c>
      <c r="C9" s="113" t="s">
        <v>10</v>
      </c>
      <c r="D9" s="79">
        <v>61059.750866334158</v>
      </c>
      <c r="E9" s="80">
        <v>278536.96392221336</v>
      </c>
      <c r="F9" s="161"/>
    </row>
    <row r="10" spans="1:6" x14ac:dyDescent="0.25">
      <c r="A10" s="161"/>
      <c r="B10" s="112">
        <v>41</v>
      </c>
      <c r="C10" s="113" t="s">
        <v>12</v>
      </c>
      <c r="D10" s="79">
        <v>128041.54346199999</v>
      </c>
      <c r="E10" s="80">
        <v>145520.48783616102</v>
      </c>
      <c r="F10" s="161"/>
    </row>
    <row r="11" spans="1:6" x14ac:dyDescent="0.25">
      <c r="A11" s="161"/>
      <c r="B11" s="112">
        <v>47</v>
      </c>
      <c r="C11" s="113" t="s">
        <v>14</v>
      </c>
      <c r="D11" s="83">
        <v>27048.918913400008</v>
      </c>
      <c r="E11" s="84">
        <v>68452.434543175084</v>
      </c>
      <c r="F11" s="161"/>
    </row>
    <row r="12" spans="1:6" x14ac:dyDescent="0.25">
      <c r="A12" s="161"/>
      <c r="B12" s="116">
        <v>48</v>
      </c>
      <c r="C12" s="117" t="s">
        <v>36</v>
      </c>
      <c r="D12" s="138">
        <v>176.59796599999996</v>
      </c>
      <c r="E12" s="139">
        <v>1616.8339777429999</v>
      </c>
      <c r="F12" s="161"/>
    </row>
    <row r="13" spans="1:6" ht="12.75" customHeight="1" x14ac:dyDescent="0.25">
      <c r="A13" s="161"/>
      <c r="B13" s="154" t="s">
        <v>16</v>
      </c>
      <c r="C13" s="155"/>
      <c r="D13" s="85">
        <v>591220.02334725752</v>
      </c>
      <c r="E13" s="86">
        <v>1362419.2338381466</v>
      </c>
      <c r="F13" s="161"/>
    </row>
    <row r="14" spans="1:6" x14ac:dyDescent="0.25">
      <c r="A14" s="161"/>
      <c r="B14" s="122">
        <v>51</v>
      </c>
      <c r="C14" s="123" t="s">
        <v>18</v>
      </c>
      <c r="D14" s="89">
        <v>161821.40650319986</v>
      </c>
      <c r="E14" s="90">
        <v>291902.38104917575</v>
      </c>
      <c r="F14" s="161"/>
    </row>
    <row r="15" spans="1:6" x14ac:dyDescent="0.25">
      <c r="A15" s="161"/>
      <c r="B15" s="116">
        <v>57</v>
      </c>
      <c r="C15" s="117" t="s">
        <v>20</v>
      </c>
      <c r="D15" s="83">
        <v>76.858938000000009</v>
      </c>
      <c r="E15" s="84">
        <v>271.95040914900005</v>
      </c>
      <c r="F15" s="161"/>
    </row>
    <row r="16" spans="1:6" ht="12.75" customHeight="1" x14ac:dyDescent="0.25">
      <c r="A16" s="161"/>
      <c r="B16" s="154" t="s">
        <v>22</v>
      </c>
      <c r="C16" s="160"/>
      <c r="D16" s="85">
        <v>161898.26544119985</v>
      </c>
      <c r="E16" s="86">
        <v>292174.33145832474</v>
      </c>
      <c r="F16" s="161"/>
    </row>
    <row r="17" spans="1:6" x14ac:dyDescent="0.25">
      <c r="A17" s="161"/>
      <c r="B17" s="112">
        <v>71</v>
      </c>
      <c r="C17" s="113" t="s">
        <v>35</v>
      </c>
      <c r="D17" s="95">
        <v>705.32499999999993</v>
      </c>
      <c r="E17" s="94">
        <v>1042.0078836649998</v>
      </c>
      <c r="F17" s="161"/>
    </row>
    <row r="18" spans="1:6" x14ac:dyDescent="0.25">
      <c r="A18" s="161"/>
      <c r="B18" s="112">
        <v>77</v>
      </c>
      <c r="C18" s="113" t="s">
        <v>27</v>
      </c>
      <c r="D18" s="79">
        <v>20014.167805500005</v>
      </c>
      <c r="E18" s="80">
        <v>32963.851611242004</v>
      </c>
      <c r="F18" s="161"/>
    </row>
    <row r="19" spans="1:6" x14ac:dyDescent="0.25">
      <c r="A19" s="161"/>
      <c r="B19" s="112">
        <v>81</v>
      </c>
      <c r="C19" s="113" t="s">
        <v>29</v>
      </c>
      <c r="D19" s="79">
        <v>4896.3447135999995</v>
      </c>
      <c r="E19" s="80">
        <v>13774.401191940993</v>
      </c>
      <c r="F19" s="161"/>
    </row>
    <row r="20" spans="1:6" x14ac:dyDescent="0.25">
      <c r="A20" s="161"/>
      <c r="B20" s="112">
        <v>87</v>
      </c>
      <c r="C20" s="113" t="s">
        <v>31</v>
      </c>
      <c r="D20" s="79">
        <v>18163.955392399985</v>
      </c>
      <c r="E20" s="80">
        <v>63224.012965768015</v>
      </c>
      <c r="F20" s="161"/>
    </row>
    <row r="21" spans="1:6" x14ac:dyDescent="0.25">
      <c r="A21" s="161"/>
      <c r="B21" s="116">
        <v>88</v>
      </c>
      <c r="C21" s="126" t="s">
        <v>81</v>
      </c>
      <c r="D21" s="98">
        <v>443.74799980000006</v>
      </c>
      <c r="E21" s="84">
        <v>1593.4497924360003</v>
      </c>
      <c r="F21" s="161"/>
    </row>
    <row r="22" spans="1:6" ht="13.5" customHeight="1" thickBot="1" x14ac:dyDescent="0.3">
      <c r="A22" s="161"/>
      <c r="B22" s="156" t="s">
        <v>33</v>
      </c>
      <c r="C22" s="157"/>
      <c r="D22" s="99">
        <v>44223.540911299984</v>
      </c>
      <c r="E22" s="100">
        <v>112597.72344505202</v>
      </c>
      <c r="F22" s="161"/>
    </row>
    <row r="23" spans="1:6" ht="14.25" customHeight="1" thickTop="1" thickBot="1" x14ac:dyDescent="0.3">
      <c r="A23" s="161"/>
      <c r="B23" s="158" t="s">
        <v>34</v>
      </c>
      <c r="C23" s="159"/>
      <c r="D23" s="101">
        <v>797341.82969975739</v>
      </c>
      <c r="E23" s="102">
        <v>1767191.2887415234</v>
      </c>
      <c r="F23" s="161"/>
    </row>
    <row r="24" spans="1:6" s="10" customFormat="1" ht="13.8" thickTop="1" x14ac:dyDescent="0.25">
      <c r="A24" s="161"/>
      <c r="B24" s="161"/>
      <c r="C24" s="161"/>
      <c r="D24" s="161"/>
      <c r="E24" s="161"/>
      <c r="F24" s="161"/>
    </row>
    <row r="25" spans="1:6" x14ac:dyDescent="0.25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100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2020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108">
        <v>21</v>
      </c>
      <c r="C5" s="109" t="s">
        <v>2</v>
      </c>
      <c r="D5" s="75">
        <v>18772.454970199964</v>
      </c>
      <c r="E5" s="76">
        <v>41459.565458175006</v>
      </c>
      <c r="F5" s="161"/>
    </row>
    <row r="6" spans="1:6" x14ac:dyDescent="0.25">
      <c r="A6" s="161"/>
      <c r="B6" s="112">
        <v>27</v>
      </c>
      <c r="C6" s="113" t="s">
        <v>4</v>
      </c>
      <c r="D6" s="79">
        <v>273286.0877559997</v>
      </c>
      <c r="E6" s="80">
        <v>593789.98930026952</v>
      </c>
      <c r="F6" s="161"/>
    </row>
    <row r="7" spans="1:6" x14ac:dyDescent="0.25">
      <c r="A7" s="161"/>
      <c r="B7" s="112">
        <v>31</v>
      </c>
      <c r="C7" s="113" t="s">
        <v>6</v>
      </c>
      <c r="D7" s="79">
        <v>659.35555459999966</v>
      </c>
      <c r="E7" s="80">
        <v>1181.9269334640005</v>
      </c>
      <c r="F7" s="161"/>
    </row>
    <row r="8" spans="1:6" x14ac:dyDescent="0.25">
      <c r="A8" s="161"/>
      <c r="B8" s="112">
        <v>34</v>
      </c>
      <c r="C8" s="113" t="s">
        <v>8</v>
      </c>
      <c r="D8" s="79">
        <v>92331.041621998142</v>
      </c>
      <c r="E8" s="80">
        <v>169603.29595570854</v>
      </c>
      <c r="F8" s="161"/>
    </row>
    <row r="9" spans="1:6" x14ac:dyDescent="0.25">
      <c r="A9" s="161"/>
      <c r="B9" s="112">
        <v>37</v>
      </c>
      <c r="C9" s="113" t="s">
        <v>10</v>
      </c>
      <c r="D9" s="79">
        <v>65636.950693228457</v>
      </c>
      <c r="E9" s="80">
        <v>267165.67953900591</v>
      </c>
      <c r="F9" s="161"/>
    </row>
    <row r="10" spans="1:6" x14ac:dyDescent="0.25">
      <c r="A10" s="161"/>
      <c r="B10" s="112">
        <v>41</v>
      </c>
      <c r="C10" s="113" t="s">
        <v>12</v>
      </c>
      <c r="D10" s="79">
        <v>117834.82923880004</v>
      </c>
      <c r="E10" s="80">
        <v>134454.98865931202</v>
      </c>
      <c r="F10" s="161"/>
    </row>
    <row r="11" spans="1:6" x14ac:dyDescent="0.25">
      <c r="A11" s="161"/>
      <c r="B11" s="112">
        <v>47</v>
      </c>
      <c r="C11" s="113" t="s">
        <v>14</v>
      </c>
      <c r="D11" s="83">
        <v>30470.73830429999</v>
      </c>
      <c r="E11" s="84">
        <v>57964.647412995051</v>
      </c>
      <c r="F11" s="161"/>
    </row>
    <row r="12" spans="1:6" x14ac:dyDescent="0.25">
      <c r="A12" s="161"/>
      <c r="B12" s="116">
        <v>48</v>
      </c>
      <c r="C12" s="117" t="s">
        <v>36</v>
      </c>
      <c r="D12" s="138">
        <v>253.75854000000001</v>
      </c>
      <c r="E12" s="139">
        <v>2672.8940123980001</v>
      </c>
      <c r="F12" s="161"/>
    </row>
    <row r="13" spans="1:6" ht="12.75" customHeight="1" x14ac:dyDescent="0.25">
      <c r="A13" s="161"/>
      <c r="B13" s="154" t="s">
        <v>16</v>
      </c>
      <c r="C13" s="155"/>
      <c r="D13" s="85">
        <v>599245.21667912626</v>
      </c>
      <c r="E13" s="86">
        <v>1268292.9872713282</v>
      </c>
      <c r="F13" s="161"/>
    </row>
    <row r="14" spans="1:6" x14ac:dyDescent="0.25">
      <c r="A14" s="161"/>
      <c r="B14" s="122">
        <v>51</v>
      </c>
      <c r="C14" s="123" t="s">
        <v>18</v>
      </c>
      <c r="D14" s="89">
        <v>150279.97214699999</v>
      </c>
      <c r="E14" s="90">
        <v>206664.87143058318</v>
      </c>
      <c r="F14" s="161"/>
    </row>
    <row r="15" spans="1:6" x14ac:dyDescent="0.25">
      <c r="A15" s="161"/>
      <c r="B15" s="112">
        <v>57</v>
      </c>
      <c r="C15" s="113" t="s">
        <v>20</v>
      </c>
      <c r="D15" s="79">
        <v>247.89405000000002</v>
      </c>
      <c r="E15" s="80">
        <v>745.46369762699987</v>
      </c>
      <c r="F15" s="161"/>
    </row>
    <row r="16" spans="1:6" x14ac:dyDescent="0.25">
      <c r="A16" s="161"/>
      <c r="B16" s="116">
        <v>58</v>
      </c>
      <c r="C16" s="117" t="s">
        <v>37</v>
      </c>
      <c r="D16" s="83"/>
      <c r="E16" s="84"/>
      <c r="F16" s="161"/>
    </row>
    <row r="17" spans="1:6" ht="12.75" customHeight="1" x14ac:dyDescent="0.25">
      <c r="A17" s="161"/>
      <c r="B17" s="154" t="s">
        <v>22</v>
      </c>
      <c r="C17" s="160"/>
      <c r="D17" s="85">
        <v>150527.866197</v>
      </c>
      <c r="E17" s="86">
        <v>207410.33512821019</v>
      </c>
      <c r="F17" s="161"/>
    </row>
    <row r="18" spans="1:6" x14ac:dyDescent="0.25">
      <c r="A18" s="161"/>
      <c r="B18" s="112">
        <v>77</v>
      </c>
      <c r="C18" s="113" t="s">
        <v>27</v>
      </c>
      <c r="D18" s="95">
        <v>16139.154960000005</v>
      </c>
      <c r="E18" s="94">
        <v>21889.943359929995</v>
      </c>
      <c r="F18" s="161"/>
    </row>
    <row r="19" spans="1:6" x14ac:dyDescent="0.25">
      <c r="A19" s="161"/>
      <c r="B19" s="112">
        <v>81</v>
      </c>
      <c r="C19" s="113" t="s">
        <v>29</v>
      </c>
      <c r="D19" s="79">
        <v>2914.6676884000008</v>
      </c>
      <c r="E19" s="80">
        <v>6119.2989147169983</v>
      </c>
      <c r="F19" s="161"/>
    </row>
    <row r="20" spans="1:6" x14ac:dyDescent="0.25">
      <c r="A20" s="161"/>
      <c r="B20" s="112">
        <v>87</v>
      </c>
      <c r="C20" s="113" t="s">
        <v>31</v>
      </c>
      <c r="D20" s="79">
        <v>18207.076342300017</v>
      </c>
      <c r="E20" s="80">
        <v>48281.965171807016</v>
      </c>
      <c r="F20" s="161"/>
    </row>
    <row r="21" spans="1:6" x14ac:dyDescent="0.25">
      <c r="A21" s="161"/>
      <c r="B21" s="116">
        <v>88</v>
      </c>
      <c r="C21" s="126" t="s">
        <v>81</v>
      </c>
      <c r="D21" s="98">
        <v>223.96226799999999</v>
      </c>
      <c r="E21" s="84">
        <v>2420.0171751570006</v>
      </c>
      <c r="F21" s="161"/>
    </row>
    <row r="22" spans="1:6" ht="13.5" customHeight="1" thickBot="1" x14ac:dyDescent="0.3">
      <c r="A22" s="161"/>
      <c r="B22" s="156" t="s">
        <v>33</v>
      </c>
      <c r="C22" s="157"/>
      <c r="D22" s="99">
        <v>37484.861258700024</v>
      </c>
      <c r="E22" s="100">
        <v>78711.224621611007</v>
      </c>
      <c r="F22" s="161"/>
    </row>
    <row r="23" spans="1:6" ht="14.25" customHeight="1" thickTop="1" thickBot="1" x14ac:dyDescent="0.3">
      <c r="A23" s="161"/>
      <c r="B23" s="158" t="s">
        <v>34</v>
      </c>
      <c r="C23" s="159"/>
      <c r="D23" s="101">
        <v>787257.94413482631</v>
      </c>
      <c r="E23" s="102">
        <v>1554414.5470211494</v>
      </c>
      <c r="F23" s="161"/>
    </row>
    <row r="24" spans="1:6" s="10" customFormat="1" ht="13.8" thickTop="1" x14ac:dyDescent="0.25">
      <c r="A24" s="161"/>
      <c r="B24" s="161"/>
      <c r="C24" s="161"/>
      <c r="D24" s="161"/>
      <c r="E24" s="161"/>
      <c r="F24" s="161"/>
    </row>
    <row r="25" spans="1:6" x14ac:dyDescent="0.25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7:C17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97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2019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73">
        <v>21</v>
      </c>
      <c r="C5" s="74" t="s">
        <v>2</v>
      </c>
      <c r="D5" s="75">
        <v>19781.08155520002</v>
      </c>
      <c r="E5" s="76">
        <v>42991.453472673973</v>
      </c>
      <c r="F5" s="161"/>
    </row>
    <row r="6" spans="1:6" x14ac:dyDescent="0.25">
      <c r="A6" s="161"/>
      <c r="B6" s="77">
        <v>27</v>
      </c>
      <c r="C6" s="78" t="s">
        <v>4</v>
      </c>
      <c r="D6" s="79">
        <v>277866.14873504516</v>
      </c>
      <c r="E6" s="80">
        <v>647388.62659945607</v>
      </c>
      <c r="F6" s="161"/>
    </row>
    <row r="7" spans="1:6" x14ac:dyDescent="0.25">
      <c r="A7" s="161"/>
      <c r="B7" s="77">
        <v>31</v>
      </c>
      <c r="C7" s="78" t="s">
        <v>6</v>
      </c>
      <c r="D7" s="79">
        <v>656.54153989999963</v>
      </c>
      <c r="E7" s="80">
        <v>1279.4341336000002</v>
      </c>
      <c r="F7" s="161"/>
    </row>
    <row r="8" spans="1:6" x14ac:dyDescent="0.25">
      <c r="A8" s="161"/>
      <c r="B8" s="77">
        <v>34</v>
      </c>
      <c r="C8" s="78" t="s">
        <v>8</v>
      </c>
      <c r="D8" s="79">
        <v>117980.84271139842</v>
      </c>
      <c r="E8" s="80">
        <v>216909.39047651063</v>
      </c>
      <c r="F8" s="161"/>
    </row>
    <row r="9" spans="1:6" x14ac:dyDescent="0.25">
      <c r="A9" s="161"/>
      <c r="B9" s="77">
        <v>37</v>
      </c>
      <c r="C9" s="78" t="s">
        <v>10</v>
      </c>
      <c r="D9" s="79">
        <v>75928.825709201687</v>
      </c>
      <c r="E9" s="80">
        <v>303567.2799599006</v>
      </c>
      <c r="F9" s="161"/>
    </row>
    <row r="10" spans="1:6" x14ac:dyDescent="0.25">
      <c r="A10" s="161"/>
      <c r="B10" s="77">
        <v>41</v>
      </c>
      <c r="C10" s="78" t="s">
        <v>12</v>
      </c>
      <c r="D10" s="79">
        <v>132273.13614749993</v>
      </c>
      <c r="E10" s="80">
        <v>137864.36106834104</v>
      </c>
      <c r="F10" s="161"/>
    </row>
    <row r="11" spans="1:6" x14ac:dyDescent="0.25">
      <c r="A11" s="161"/>
      <c r="B11" s="136">
        <v>47</v>
      </c>
      <c r="C11" s="137" t="s">
        <v>14</v>
      </c>
      <c r="D11" s="83">
        <v>26507.847191899953</v>
      </c>
      <c r="E11" s="84">
        <v>60964.06801515496</v>
      </c>
      <c r="F11" s="161"/>
    </row>
    <row r="12" spans="1:6" x14ac:dyDescent="0.25">
      <c r="A12" s="161"/>
      <c r="B12" s="81">
        <v>48</v>
      </c>
      <c r="C12" s="82" t="s">
        <v>36</v>
      </c>
      <c r="D12" s="138">
        <v>183.98668000000001</v>
      </c>
      <c r="E12" s="139">
        <v>355.45004343899996</v>
      </c>
      <c r="F12" s="161"/>
    </row>
    <row r="13" spans="1:6" ht="12.75" customHeight="1" x14ac:dyDescent="0.25">
      <c r="A13" s="161"/>
      <c r="B13" s="169" t="s">
        <v>16</v>
      </c>
      <c r="C13" s="170"/>
      <c r="D13" s="85">
        <v>651178.41027014516</v>
      </c>
      <c r="E13" s="86">
        <v>1411320.063769076</v>
      </c>
      <c r="F13" s="161"/>
    </row>
    <row r="14" spans="1:6" x14ac:dyDescent="0.25">
      <c r="A14" s="161"/>
      <c r="B14" s="87">
        <v>51</v>
      </c>
      <c r="C14" s="88" t="s">
        <v>18</v>
      </c>
      <c r="D14" s="89">
        <v>186873.38131209998</v>
      </c>
      <c r="E14" s="90">
        <v>269747.31091124599</v>
      </c>
      <c r="F14" s="161"/>
    </row>
    <row r="15" spans="1:6" x14ac:dyDescent="0.25">
      <c r="A15" s="161"/>
      <c r="B15" s="77">
        <v>57</v>
      </c>
      <c r="C15" s="78" t="s">
        <v>20</v>
      </c>
      <c r="D15" s="79">
        <v>187.49845920000004</v>
      </c>
      <c r="E15" s="80">
        <v>553.42726801000003</v>
      </c>
      <c r="F15" s="161"/>
    </row>
    <row r="16" spans="1:6" x14ac:dyDescent="0.25">
      <c r="A16" s="161"/>
      <c r="B16" s="81">
        <v>58</v>
      </c>
      <c r="C16" s="82" t="s">
        <v>37</v>
      </c>
      <c r="D16" s="83"/>
      <c r="E16" s="84"/>
      <c r="F16" s="161"/>
    </row>
    <row r="17" spans="1:6" ht="12.75" customHeight="1" x14ac:dyDescent="0.25">
      <c r="A17" s="161"/>
      <c r="B17" s="169" t="s">
        <v>22</v>
      </c>
      <c r="C17" s="171"/>
      <c r="D17" s="85">
        <v>187060.87977129998</v>
      </c>
      <c r="E17" s="86">
        <v>270300.73817925598</v>
      </c>
      <c r="F17" s="161"/>
    </row>
    <row r="18" spans="1:6" x14ac:dyDescent="0.25">
      <c r="A18" s="161"/>
      <c r="B18" s="77">
        <v>77</v>
      </c>
      <c r="C18" s="93" t="s">
        <v>27</v>
      </c>
      <c r="D18" s="95">
        <v>17069.8851192</v>
      </c>
      <c r="E18" s="94">
        <v>26255.537702853002</v>
      </c>
      <c r="F18" s="161"/>
    </row>
    <row r="19" spans="1:6" x14ac:dyDescent="0.25">
      <c r="A19" s="161"/>
      <c r="B19" s="77">
        <v>81</v>
      </c>
      <c r="C19" s="78" t="s">
        <v>29</v>
      </c>
      <c r="D19" s="79">
        <v>2997.8008203999998</v>
      </c>
      <c r="E19" s="80">
        <v>6426.5873340149983</v>
      </c>
      <c r="F19" s="161"/>
    </row>
    <row r="20" spans="1:6" x14ac:dyDescent="0.25">
      <c r="A20" s="161"/>
      <c r="B20" s="77">
        <v>87</v>
      </c>
      <c r="C20" s="78" t="s">
        <v>31</v>
      </c>
      <c r="D20" s="79">
        <v>18630.732879000007</v>
      </c>
      <c r="E20" s="80">
        <v>52534.253845887994</v>
      </c>
      <c r="F20" s="161"/>
    </row>
    <row r="21" spans="1:6" x14ac:dyDescent="0.25">
      <c r="A21" s="161"/>
      <c r="B21" s="81">
        <v>88</v>
      </c>
      <c r="C21" s="82" t="s">
        <v>81</v>
      </c>
      <c r="D21" s="98">
        <v>274.04034680000001</v>
      </c>
      <c r="E21" s="84">
        <v>554.99039305199994</v>
      </c>
      <c r="F21" s="161"/>
    </row>
    <row r="22" spans="1:6" ht="13.5" customHeight="1" thickBot="1" x14ac:dyDescent="0.3">
      <c r="A22" s="161"/>
      <c r="B22" s="172" t="s">
        <v>33</v>
      </c>
      <c r="C22" s="173"/>
      <c r="D22" s="99">
        <v>38972.459165400011</v>
      </c>
      <c r="E22" s="100">
        <v>85771.369275807985</v>
      </c>
      <c r="F22" s="161"/>
    </row>
    <row r="23" spans="1:6" ht="14.25" customHeight="1" thickTop="1" thickBot="1" x14ac:dyDescent="0.3">
      <c r="A23" s="161"/>
      <c r="B23" s="174" t="s">
        <v>34</v>
      </c>
      <c r="C23" s="175"/>
      <c r="D23" s="101">
        <v>877211.74920684518</v>
      </c>
      <c r="E23" s="102">
        <v>1767392.1712241403</v>
      </c>
      <c r="F23" s="161"/>
    </row>
    <row r="24" spans="1:6" s="10" customFormat="1" ht="13.8" thickTop="1" x14ac:dyDescent="0.25">
      <c r="A24" s="161"/>
      <c r="B24" s="161"/>
      <c r="C24" s="161"/>
      <c r="D24" s="161"/>
      <c r="E24" s="161"/>
      <c r="F24" s="161"/>
    </row>
    <row r="25" spans="1:6" x14ac:dyDescent="0.25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3:C13"/>
    <mergeCell ref="B17:C17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94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2018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73">
        <v>21</v>
      </c>
      <c r="C5" s="74" t="s">
        <v>2</v>
      </c>
      <c r="D5" s="75">
        <v>20519.993974400015</v>
      </c>
      <c r="E5" s="76">
        <v>43165.25531996943</v>
      </c>
      <c r="F5" s="161"/>
    </row>
    <row r="6" spans="1:6" x14ac:dyDescent="0.25">
      <c r="A6" s="161"/>
      <c r="B6" s="77">
        <v>27</v>
      </c>
      <c r="C6" s="78" t="s">
        <v>4</v>
      </c>
      <c r="D6" s="79">
        <v>305325.37252639985</v>
      </c>
      <c r="E6" s="80">
        <v>645883.77374803671</v>
      </c>
      <c r="F6" s="161"/>
    </row>
    <row r="7" spans="1:6" x14ac:dyDescent="0.25">
      <c r="A7" s="161"/>
      <c r="B7" s="77">
        <v>31</v>
      </c>
      <c r="C7" s="78" t="s">
        <v>6</v>
      </c>
      <c r="D7" s="79">
        <v>967.86143099999993</v>
      </c>
      <c r="E7" s="80">
        <v>1622.4703846893615</v>
      </c>
      <c r="F7" s="161"/>
    </row>
    <row r="8" spans="1:6" x14ac:dyDescent="0.25">
      <c r="A8" s="161"/>
      <c r="B8" s="77">
        <v>34</v>
      </c>
      <c r="C8" s="78" t="s">
        <v>8</v>
      </c>
      <c r="D8" s="79">
        <v>109770.96917129995</v>
      </c>
      <c r="E8" s="80">
        <v>196732.97320439428</v>
      </c>
      <c r="F8" s="161"/>
    </row>
    <row r="9" spans="1:6" x14ac:dyDescent="0.25">
      <c r="A9" s="161"/>
      <c r="B9" s="77">
        <v>37</v>
      </c>
      <c r="C9" s="78" t="s">
        <v>10</v>
      </c>
      <c r="D9" s="79">
        <v>87443.332506609207</v>
      </c>
      <c r="E9" s="80">
        <v>374435.06061125902</v>
      </c>
      <c r="F9" s="161"/>
    </row>
    <row r="10" spans="1:6" x14ac:dyDescent="0.25">
      <c r="A10" s="161"/>
      <c r="B10" s="77">
        <v>41</v>
      </c>
      <c r="C10" s="78" t="s">
        <v>12</v>
      </c>
      <c r="D10" s="79">
        <v>118395.8181411</v>
      </c>
      <c r="E10" s="80">
        <v>159604.27385985258</v>
      </c>
      <c r="F10" s="161"/>
    </row>
    <row r="11" spans="1:6" x14ac:dyDescent="0.25">
      <c r="A11" s="161"/>
      <c r="B11" s="81">
        <v>47</v>
      </c>
      <c r="C11" s="82" t="s">
        <v>14</v>
      </c>
      <c r="D11" s="83">
        <v>27695.818830300002</v>
      </c>
      <c r="E11" s="84">
        <v>64072.374756906196</v>
      </c>
      <c r="F11" s="161"/>
    </row>
    <row r="12" spans="1:6" ht="12.75" customHeight="1" x14ac:dyDescent="0.25">
      <c r="A12" s="161"/>
      <c r="B12" s="169" t="s">
        <v>16</v>
      </c>
      <c r="C12" s="170"/>
      <c r="D12" s="85">
        <v>670119.16658110905</v>
      </c>
      <c r="E12" s="86">
        <v>1485516.1818851074</v>
      </c>
      <c r="F12" s="161"/>
    </row>
    <row r="13" spans="1:6" x14ac:dyDescent="0.25">
      <c r="A13" s="161"/>
      <c r="B13" s="87">
        <v>51</v>
      </c>
      <c r="C13" s="88" t="s">
        <v>18</v>
      </c>
      <c r="D13" s="89">
        <v>210809.68928609992</v>
      </c>
      <c r="E13" s="90">
        <v>265604.3407701102</v>
      </c>
      <c r="F13" s="161"/>
    </row>
    <row r="14" spans="1:6" x14ac:dyDescent="0.25">
      <c r="A14" s="161"/>
      <c r="B14" s="77">
        <v>57</v>
      </c>
      <c r="C14" s="78" t="s">
        <v>20</v>
      </c>
      <c r="D14" s="79">
        <v>311.87216000000001</v>
      </c>
      <c r="E14" s="80">
        <v>1173.1253119114813</v>
      </c>
      <c r="F14" s="161"/>
    </row>
    <row r="15" spans="1:6" x14ac:dyDescent="0.25">
      <c r="A15" s="161"/>
      <c r="B15" s="81">
        <v>58</v>
      </c>
      <c r="C15" s="82" t="s">
        <v>37</v>
      </c>
      <c r="D15" s="83">
        <v>124.97778</v>
      </c>
      <c r="E15" s="84">
        <v>395.58705166833124</v>
      </c>
      <c r="F15" s="161"/>
    </row>
    <row r="16" spans="1:6" ht="12.75" customHeight="1" x14ac:dyDescent="0.25">
      <c r="A16" s="161"/>
      <c r="B16" s="169" t="s">
        <v>22</v>
      </c>
      <c r="C16" s="171"/>
      <c r="D16" s="85">
        <v>211246.53922609991</v>
      </c>
      <c r="E16" s="86">
        <v>267173.05313368997</v>
      </c>
      <c r="F16" s="161"/>
    </row>
    <row r="17" spans="1:6" x14ac:dyDescent="0.25">
      <c r="A17" s="161"/>
      <c r="B17" s="77">
        <v>77</v>
      </c>
      <c r="C17" s="93" t="s">
        <v>27</v>
      </c>
      <c r="D17" s="95">
        <v>14465.82553</v>
      </c>
      <c r="E17" s="94">
        <v>18122.461553244564</v>
      </c>
      <c r="F17" s="161"/>
    </row>
    <row r="18" spans="1:6" x14ac:dyDescent="0.25">
      <c r="A18" s="161"/>
      <c r="B18" s="77">
        <v>81</v>
      </c>
      <c r="C18" s="78" t="s">
        <v>29</v>
      </c>
      <c r="D18" s="79">
        <v>3615.2178320000003</v>
      </c>
      <c r="E18" s="80">
        <v>8302.5256266694269</v>
      </c>
      <c r="F18" s="161"/>
    </row>
    <row r="19" spans="1:6" x14ac:dyDescent="0.25">
      <c r="A19" s="161"/>
      <c r="B19" s="77">
        <v>87</v>
      </c>
      <c r="C19" s="78" t="s">
        <v>31</v>
      </c>
      <c r="D19" s="79">
        <v>17156.318139499996</v>
      </c>
      <c r="E19" s="80">
        <v>59058.999738433376</v>
      </c>
      <c r="F19" s="161"/>
    </row>
    <row r="20" spans="1:6" x14ac:dyDescent="0.25">
      <c r="A20" s="161"/>
      <c r="B20" s="81">
        <v>88</v>
      </c>
      <c r="C20" s="82" t="s">
        <v>81</v>
      </c>
      <c r="D20" s="98">
        <v>408.94253879999997</v>
      </c>
      <c r="E20" s="84">
        <v>1704.7582052002299</v>
      </c>
      <c r="F20" s="161"/>
    </row>
    <row r="21" spans="1:6" ht="13.5" customHeight="1" thickBot="1" x14ac:dyDescent="0.3">
      <c r="A21" s="161"/>
      <c r="B21" s="172" t="s">
        <v>33</v>
      </c>
      <c r="C21" s="173"/>
      <c r="D21" s="99">
        <v>35646.304040299998</v>
      </c>
      <c r="E21" s="100">
        <v>87188.745123547589</v>
      </c>
      <c r="F21" s="161"/>
    </row>
    <row r="22" spans="1:6" ht="14.25" customHeight="1" thickTop="1" thickBot="1" x14ac:dyDescent="0.3">
      <c r="A22" s="161"/>
      <c r="B22" s="174" t="s">
        <v>34</v>
      </c>
      <c r="C22" s="175"/>
      <c r="D22" s="101">
        <v>917012.00984750886</v>
      </c>
      <c r="E22" s="102">
        <v>1839877.9801423454</v>
      </c>
      <c r="F22" s="161"/>
    </row>
    <row r="23" spans="1:6" s="10" customFormat="1" ht="13.8" thickTop="1" x14ac:dyDescent="0.25">
      <c r="A23" s="161"/>
      <c r="B23" s="161"/>
      <c r="C23" s="161"/>
      <c r="D23" s="161"/>
      <c r="E23" s="161"/>
      <c r="F23" s="161"/>
    </row>
    <row r="24" spans="1:6" x14ac:dyDescent="0.25">
      <c r="B24" s="5" t="s">
        <v>72</v>
      </c>
    </row>
  </sheetData>
  <mergeCells count="10">
    <mergeCell ref="A1:A22"/>
    <mergeCell ref="B1:E1"/>
    <mergeCell ref="B3:C4"/>
    <mergeCell ref="D3:E3"/>
    <mergeCell ref="F3:F23"/>
    <mergeCell ref="B12:C12"/>
    <mergeCell ref="B16:C16"/>
    <mergeCell ref="B21:C21"/>
    <mergeCell ref="B22:C22"/>
    <mergeCell ref="A23:E23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/>
  </sheetViews>
  <sheetFormatPr baseColWidth="10" defaultColWidth="6.5546875" defaultRowHeight="13.2" x14ac:dyDescent="0.25"/>
  <cols>
    <col min="1" max="1" width="3.88671875" style="10" customWidth="1"/>
    <col min="2" max="2" width="5.5546875" customWidth="1"/>
    <col min="3" max="3" width="29.33203125" style="6" customWidth="1"/>
    <col min="4" max="5" width="18.6640625" customWidth="1"/>
    <col min="6" max="6" width="4.5546875" style="10" customWidth="1"/>
  </cols>
  <sheetData>
    <row r="1" spans="1:6" s="10" customFormat="1" ht="33.75" customHeight="1" x14ac:dyDescent="0.25">
      <c r="A1" s="161"/>
      <c r="B1" s="162" t="s">
        <v>91</v>
      </c>
      <c r="C1" s="162"/>
      <c r="D1" s="162"/>
      <c r="E1" s="162"/>
      <c r="F1" s="9"/>
    </row>
    <row r="2" spans="1:6" s="10" customFormat="1" ht="12.75" customHeight="1" thickBot="1" x14ac:dyDescent="0.3">
      <c r="A2" s="161"/>
      <c r="B2" s="25"/>
      <c r="C2" s="25"/>
      <c r="D2" s="25"/>
      <c r="E2" s="25"/>
      <c r="F2" s="9"/>
    </row>
    <row r="3" spans="1:6" ht="13.5" customHeight="1" thickTop="1" x14ac:dyDescent="0.25">
      <c r="A3" s="161"/>
      <c r="B3" s="163" t="s">
        <v>0</v>
      </c>
      <c r="C3" s="164"/>
      <c r="D3" s="167">
        <v>2017</v>
      </c>
      <c r="E3" s="168"/>
      <c r="F3" s="161"/>
    </row>
    <row r="4" spans="1:6" ht="13.8" thickBot="1" x14ac:dyDescent="0.3">
      <c r="A4" s="161"/>
      <c r="B4" s="165"/>
      <c r="C4" s="166"/>
      <c r="D4" s="22" t="s">
        <v>39</v>
      </c>
      <c r="E4" s="17" t="s">
        <v>68</v>
      </c>
      <c r="F4" s="161"/>
    </row>
    <row r="5" spans="1:6" ht="13.8" thickTop="1" x14ac:dyDescent="0.25">
      <c r="A5" s="161"/>
      <c r="B5" s="73">
        <v>21</v>
      </c>
      <c r="C5" s="74" t="s">
        <v>2</v>
      </c>
      <c r="D5" s="75">
        <v>20754.846328416017</v>
      </c>
      <c r="E5" s="76">
        <v>56261.136356365976</v>
      </c>
      <c r="F5" s="161"/>
    </row>
    <row r="6" spans="1:6" x14ac:dyDescent="0.25">
      <c r="A6" s="161"/>
      <c r="B6" s="77">
        <v>27</v>
      </c>
      <c r="C6" s="78" t="s">
        <v>4</v>
      </c>
      <c r="D6" s="79">
        <v>341248.62947869394</v>
      </c>
      <c r="E6" s="80">
        <v>759797.71383379353</v>
      </c>
      <c r="F6" s="161"/>
    </row>
    <row r="7" spans="1:6" x14ac:dyDescent="0.25">
      <c r="A7" s="161"/>
      <c r="B7" s="77">
        <v>31</v>
      </c>
      <c r="C7" s="78" t="s">
        <v>6</v>
      </c>
      <c r="D7" s="79">
        <v>856.42706822699995</v>
      </c>
      <c r="E7" s="80">
        <v>2396.0581316460016</v>
      </c>
      <c r="F7" s="161"/>
    </row>
    <row r="8" spans="1:6" x14ac:dyDescent="0.25">
      <c r="A8" s="161"/>
      <c r="B8" s="77">
        <v>34</v>
      </c>
      <c r="C8" s="78" t="s">
        <v>8</v>
      </c>
      <c r="D8" s="79">
        <v>137219.58291833047</v>
      </c>
      <c r="E8" s="80">
        <v>289326.36756668106</v>
      </c>
      <c r="F8" s="161"/>
    </row>
    <row r="9" spans="1:6" x14ac:dyDescent="0.25">
      <c r="A9" s="161"/>
      <c r="B9" s="77">
        <v>37</v>
      </c>
      <c r="C9" s="78" t="s">
        <v>10</v>
      </c>
      <c r="D9" s="79">
        <v>86834.807349082475</v>
      </c>
      <c r="E9" s="80">
        <v>326869.10940359841</v>
      </c>
      <c r="F9" s="161"/>
    </row>
    <row r="10" spans="1:6" x14ac:dyDescent="0.25">
      <c r="A10" s="161"/>
      <c r="B10" s="77">
        <v>41</v>
      </c>
      <c r="C10" s="78" t="s">
        <v>12</v>
      </c>
      <c r="D10" s="79">
        <v>124541.34886048108</v>
      </c>
      <c r="E10" s="80">
        <v>194698.20276621298</v>
      </c>
      <c r="F10" s="161"/>
    </row>
    <row r="11" spans="1:6" x14ac:dyDescent="0.25">
      <c r="A11" s="161"/>
      <c r="B11" s="81">
        <v>47</v>
      </c>
      <c r="C11" s="82" t="s">
        <v>14</v>
      </c>
      <c r="D11" s="83">
        <v>31661.147120062018</v>
      </c>
      <c r="E11" s="84">
        <v>70589.426676812</v>
      </c>
      <c r="F11" s="161"/>
    </row>
    <row r="12" spans="1:6" ht="12.75" customHeight="1" x14ac:dyDescent="0.25">
      <c r="A12" s="161"/>
      <c r="B12" s="169" t="s">
        <v>16</v>
      </c>
      <c r="C12" s="170"/>
      <c r="D12" s="85">
        <v>743116.78912329301</v>
      </c>
      <c r="E12" s="86">
        <v>1699938.0147351101</v>
      </c>
      <c r="F12" s="161"/>
    </row>
    <row r="13" spans="1:6" x14ac:dyDescent="0.25">
      <c r="A13" s="161"/>
      <c r="B13" s="87">
        <v>51</v>
      </c>
      <c r="C13" s="88" t="s">
        <v>18</v>
      </c>
      <c r="D13" s="89">
        <v>160493.550490472</v>
      </c>
      <c r="E13" s="90">
        <v>357100.4475759638</v>
      </c>
      <c r="F13" s="161"/>
    </row>
    <row r="14" spans="1:6" x14ac:dyDescent="0.25">
      <c r="A14" s="161"/>
      <c r="B14" s="77">
        <v>57</v>
      </c>
      <c r="C14" s="78" t="s">
        <v>20</v>
      </c>
      <c r="D14" s="79">
        <v>921.13721162500008</v>
      </c>
      <c r="E14" s="80">
        <v>1874.1179084849998</v>
      </c>
      <c r="F14" s="161"/>
    </row>
    <row r="15" spans="1:6" x14ac:dyDescent="0.25">
      <c r="A15" s="161"/>
      <c r="B15" s="81">
        <v>58</v>
      </c>
      <c r="C15" s="82" t="s">
        <v>37</v>
      </c>
      <c r="D15" s="83">
        <v>71.59705233599999</v>
      </c>
      <c r="E15" s="84">
        <v>142.92621269599999</v>
      </c>
      <c r="F15" s="161"/>
    </row>
    <row r="16" spans="1:6" ht="12.75" customHeight="1" x14ac:dyDescent="0.25">
      <c r="A16" s="161"/>
      <c r="B16" s="169" t="s">
        <v>22</v>
      </c>
      <c r="C16" s="171"/>
      <c r="D16" s="85">
        <v>161486.284754433</v>
      </c>
      <c r="E16" s="86">
        <v>359117.49169714481</v>
      </c>
      <c r="F16" s="161"/>
    </row>
    <row r="17" spans="1:6" x14ac:dyDescent="0.25">
      <c r="A17" s="161"/>
      <c r="B17" s="87">
        <v>71</v>
      </c>
      <c r="C17" s="88" t="s">
        <v>35</v>
      </c>
      <c r="D17" s="91">
        <v>78.624494213999995</v>
      </c>
      <c r="E17" s="92">
        <v>194.38282103699999</v>
      </c>
      <c r="F17" s="161"/>
    </row>
    <row r="18" spans="1:6" x14ac:dyDescent="0.25">
      <c r="A18" s="161"/>
      <c r="B18" s="77">
        <v>77</v>
      </c>
      <c r="C18" s="93" t="s">
        <v>27</v>
      </c>
      <c r="D18" s="95">
        <v>16429.392832204998</v>
      </c>
      <c r="E18" s="94">
        <v>28301.982585410002</v>
      </c>
      <c r="F18" s="161"/>
    </row>
    <row r="19" spans="1:6" x14ac:dyDescent="0.25">
      <c r="A19" s="161"/>
      <c r="B19" s="77">
        <v>81</v>
      </c>
      <c r="C19" s="78" t="s">
        <v>29</v>
      </c>
      <c r="D19" s="79">
        <v>2621.2160381570006</v>
      </c>
      <c r="E19" s="80">
        <v>8511.4010267920039</v>
      </c>
      <c r="F19" s="161"/>
    </row>
    <row r="20" spans="1:6" x14ac:dyDescent="0.25">
      <c r="A20" s="161"/>
      <c r="B20" s="77">
        <v>87</v>
      </c>
      <c r="C20" s="78" t="s">
        <v>31</v>
      </c>
      <c r="D20" s="79">
        <v>16804.064929142995</v>
      </c>
      <c r="E20" s="80">
        <v>50295.848764710041</v>
      </c>
      <c r="F20" s="161"/>
    </row>
    <row r="21" spans="1:6" x14ac:dyDescent="0.25">
      <c r="A21" s="161"/>
      <c r="B21" s="81">
        <v>88</v>
      </c>
      <c r="C21" s="82" t="s">
        <v>81</v>
      </c>
      <c r="D21" s="98">
        <v>96.755099999999999</v>
      </c>
      <c r="E21" s="84">
        <v>654.98512290199994</v>
      </c>
      <c r="F21" s="161"/>
    </row>
    <row r="22" spans="1:6" ht="13.5" customHeight="1" thickBot="1" x14ac:dyDescent="0.3">
      <c r="A22" s="161"/>
      <c r="B22" s="172" t="s">
        <v>33</v>
      </c>
      <c r="C22" s="173"/>
      <c r="D22" s="99">
        <v>36030.053393718998</v>
      </c>
      <c r="E22" s="100">
        <v>87958.600320851052</v>
      </c>
      <c r="F22" s="161"/>
    </row>
    <row r="23" spans="1:6" ht="14.25" customHeight="1" thickTop="1" thickBot="1" x14ac:dyDescent="0.3">
      <c r="A23" s="161"/>
      <c r="B23" s="174" t="s">
        <v>34</v>
      </c>
      <c r="C23" s="175"/>
      <c r="D23" s="101">
        <v>940633.127271445</v>
      </c>
      <c r="E23" s="102">
        <v>2147014.1067531062</v>
      </c>
      <c r="F23" s="161"/>
    </row>
    <row r="24" spans="1:6" s="10" customFormat="1" ht="13.8" thickTop="1" x14ac:dyDescent="0.25">
      <c r="A24" s="161"/>
      <c r="B24" s="161"/>
      <c r="C24" s="161"/>
      <c r="D24" s="161"/>
      <c r="E24" s="161"/>
      <c r="F24" s="161"/>
    </row>
    <row r="25" spans="1:6" x14ac:dyDescent="0.25">
      <c r="B25" s="5" t="s">
        <v>72</v>
      </c>
    </row>
  </sheetData>
  <mergeCells count="10">
    <mergeCell ref="A1:A23"/>
    <mergeCell ref="B1:E1"/>
    <mergeCell ref="B3:C4"/>
    <mergeCell ref="D3:E3"/>
    <mergeCell ref="F3:F24"/>
    <mergeCell ref="B12:C12"/>
    <mergeCell ref="B16:C16"/>
    <mergeCell ref="B22:C22"/>
    <mergeCell ref="B23:C23"/>
    <mergeCell ref="A24:E24"/>
  </mergeCells>
  <printOptions horizontalCentered="1"/>
  <pageMargins left="0.39370078740157483" right="0.39370078740157483" top="0.78740157480314965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Velasco Cejudo, Miguel</cp:lastModifiedBy>
  <cp:lastPrinted>2024-12-10T11:59:43Z</cp:lastPrinted>
  <dcterms:created xsi:type="dcterms:W3CDTF">2008-03-06T15:35:27Z</dcterms:created>
  <dcterms:modified xsi:type="dcterms:W3CDTF">2024-12-10T11:59:50Z</dcterms:modified>
</cp:coreProperties>
</file>