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ice" sheetId="1" r:id="rId1"/>
    <sheet name="2006-2008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</sheets>
  <definedNames>
    <definedName name="_xlfn.COMPOUNDVALUE" hidden="1">#NAME?</definedName>
    <definedName name="Moneda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<sst xmlns="http://schemas.openxmlformats.org/spreadsheetml/2006/main" count="189" uniqueCount="47">
  <si>
    <t>Unidades: Miles de personas</t>
  </si>
  <si>
    <t>PESCA</t>
  </si>
  <si>
    <t xml:space="preserve"> Total ramas</t>
  </si>
  <si>
    <t xml:space="preserve"> De 16 a 19 años</t>
  </si>
  <si>
    <t xml:space="preserve"> De 20 a 24 años</t>
  </si>
  <si>
    <t xml:space="preserve"> De 25 a 29 años</t>
  </si>
  <si>
    <t xml:space="preserve"> De 30 a 39 años</t>
  </si>
  <si>
    <t xml:space="preserve"> De 40 a 49 años</t>
  </si>
  <si>
    <t xml:space="preserve"> De 50 a 59 años</t>
  </si>
  <si>
    <t xml:space="preserve"> De 60 a 64 años</t>
  </si>
  <si>
    <t xml:space="preserve"> De 65 a 69 años</t>
  </si>
  <si>
    <t xml:space="preserve"> De 70 y más años</t>
  </si>
  <si>
    <t xml:space="preserve"> Total</t>
  </si>
  <si>
    <t>.</t>
  </si>
  <si>
    <t>FUENTE: Instituto Nacional de Estadística (Encuesta de Población Activa)</t>
  </si>
  <si>
    <t>NOTA: Pesca (pesca, acuicultura y actividades relacionadas)</t>
  </si>
  <si>
    <t>Ruta: INE. Sociedad. Mercado laboral. Encuesta de Población Activa. Resultados anuales</t>
  </si>
  <si>
    <t>Enlace: http://www.ine.es/jaxiBD/tabla.do?per=12&amp;type=db&amp;divi=EPA&amp;idtab=668</t>
  </si>
  <si>
    <t>Estadísticas pesqueras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</si>
  <si>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</si>
  <si>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</si>
  <si>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</si>
  <si>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</si>
  <si>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</si>
  <si>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</si>
  <si>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</si>
  <si>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 xml:space="preserve">Tabla 8. </t>
  </si>
  <si>
    <t>Ocupados por grupo de edad en la rama de actividad pesquera y en el total de ramas</t>
  </si>
  <si>
    <t>Economía y empleo. Datos de empleo procedentes del Instituto Nacional de Estadística (INE). Encuesta de Población Activa (EPA)</t>
  </si>
  <si>
    <t>Año 2008. Ocupados por grupo de edad en la rama de actividad pesquera y en el total de ramas</t>
  </si>
  <si>
    <t>Año 2007. Ocupados por grupo de edad en la rama de actividad pesquera y en el total de ramas</t>
  </si>
  <si>
    <t>Año 2006. Ocupados por grupo de edad en la rama de actividad pesquera y en el total de ramas</t>
  </si>
  <si>
    <t>Año 2005. Ocupados por grupo de edad en la rama de actividad pesquera y en el total de ramas</t>
  </si>
  <si>
    <t>Año 2004. Ocupados por grupo de edad en la rama de actividad pesquera y en el total de ramas</t>
  </si>
  <si>
    <t>Año 2003. Ocupados por grupo de edad en la rama de actividad pesquera y en el total de ramas</t>
  </si>
  <si>
    <t>Año 2002. Ocupados por grupo de edad en la rama de actividad pesquera y en el total de ramas</t>
  </si>
  <si>
    <t>OCUPADOS POR GRUPO DE EDAD EN LA RAMA DE ACTIVIDAD PESQUERA Y EN EL TOTAL DE RAMAS. 
Años 2006-2008</t>
  </si>
  <si>
    <t>% Grupo de edad pesca</t>
  </si>
  <si>
    <t>Año 2006-2008. Ocupados por grupo de edad en la rama de actividad pesquera y en el total de ramas</t>
  </si>
  <si>
    <t>% Grupo de edad total ramas</t>
  </si>
  <si>
    <t>OCUPADOS POR GRUPO DE EDAD EN LA RAMA DE ACTIVIDAD PESQUERA Y EN EL TOTAL DE RAMAS. Año 2008</t>
  </si>
  <si>
    <t>OCUPADOS POR GRUPO DE EDAD EN LA RAMA DE ACTIVIDAD PESQUERA Y EN EL TOTAL DE RAMAS. Año 2007</t>
  </si>
  <si>
    <t>OCUPADOS POR GRUPO DE EDAD EN LA RAMA DE ACTIVIDAD PESQUERA Y EN EL TOTAL DE RAMAS. Año 2006</t>
  </si>
  <si>
    <t>OCUPADOS POR GRUPO DE EDAD EN LA RAMA DE ACTIVIDAD PESQUERA Y EN EL TOTAL DE RAMAS. Año 2005</t>
  </si>
  <si>
    <t>OCUPADOS POR GRUPO DE EDAD EN LA RAMA DE ACTIVIDAD PESQUERA Y EN EL TOTAL DE RAMAS. Año 2004</t>
  </si>
  <si>
    <t>OCUPADOS POR GRUPO DE EDAD EN LA RAMA DE ACTIVIDAD PESQUERA Y EN EL TOTAL DE RAMAS. Año 2003</t>
  </si>
  <si>
    <t>OCUPADOS POR GRUPO DE EDAD EN LA RAMA DE ACTIVIDAD PESQUERA Y EN EL TOTAL DE RAMAS. Año 2002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</si>
</sst>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#,##0;\(0.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#,##0.00\ \€"/>
    <numFmt numFmtId="184" formatCode="#,##0\ &quot;€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mmmm\ d\,\ yyyy"/>
    <numFmt numFmtId="206" formatCode="#,##0.000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  <numFmt numFmtId="219" formatCode="0%;0%"/>
    <numFmt numFmtId="220" formatCode="0.00%;0.00%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60"/>
      <name val="Calibri"/>
      <family val="2"/>
    </font>
    <font>
      <b/>
      <sz val="11"/>
      <color indexed="3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4"/>
      <name val="Cambria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10"/>
      <color indexed="18"/>
      <name val="Cambria"/>
      <family val="1"/>
    </font>
    <font>
      <sz val="11"/>
      <name val="Cambria"/>
      <family val="1"/>
    </font>
    <font>
      <sz val="10"/>
      <color indexed="8"/>
      <name val="Calibri"/>
      <family val="2"/>
    </font>
    <font>
      <sz val="8.5"/>
      <color indexed="8"/>
      <name val="Gill Sans MT"/>
      <family val="2"/>
    </font>
    <font>
      <sz val="8"/>
      <color indexed="8"/>
      <name val="Gill Sans MT"/>
      <family val="2"/>
    </font>
    <font>
      <b/>
      <sz val="14"/>
      <color indexed="8"/>
      <name val="Calibri"/>
      <family val="2"/>
    </font>
    <font>
      <sz val="9.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DD6B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4" fillId="17" borderId="1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170" fontId="0" fillId="0" borderId="5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19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19" borderId="12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6">
      <alignment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vertical="center"/>
      <protection/>
    </xf>
    <xf numFmtId="0" fontId="28" fillId="0" borderId="16" xfId="58" applyFont="1" applyFill="1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10" fontId="0" fillId="0" borderId="13" xfId="61" applyNumberFormat="1" applyFont="1" applyBorder="1" applyAlignment="1">
      <alignment horizontal="center" vertical="center"/>
    </xf>
    <xf numFmtId="10" fontId="0" fillId="0" borderId="14" xfId="61" applyNumberFormat="1" applyFont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10" fontId="0" fillId="0" borderId="17" xfId="61" applyNumberFormat="1" applyFont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61" applyNumberFormat="1" applyFont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10" fontId="0" fillId="0" borderId="0" xfId="61" applyNumberFormat="1" applyFont="1" applyAlignment="1">
      <alignment horizontal="center" vertical="center"/>
    </xf>
    <xf numFmtId="220" fontId="0" fillId="0" borderId="13" xfId="61" applyNumberFormat="1" applyFont="1" applyBorder="1" applyAlignment="1">
      <alignment horizontal="center" vertical="center"/>
    </xf>
    <xf numFmtId="220" fontId="0" fillId="0" borderId="14" xfId="6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20" borderId="0" xfId="56" applyFont="1" applyFill="1" applyAlignment="1">
      <alignment horizontal="left" vertical="center"/>
      <protection/>
    </xf>
    <xf numFmtId="0" fontId="29" fillId="0" borderId="16" xfId="48" applyFont="1" applyBorder="1" applyAlignment="1" applyProtection="1">
      <alignment vertical="center" wrapText="1"/>
      <protection/>
    </xf>
    <xf numFmtId="0" fontId="30" fillId="21" borderId="0" xfId="57" applyFont="1" applyFill="1" applyBorder="1" applyAlignment="1">
      <alignment vertical="center" wrapText="1"/>
      <protection/>
    </xf>
    <xf numFmtId="0" fontId="27" fillId="0" borderId="0" xfId="48" applyFont="1" applyBorder="1" applyAlignment="1" applyProtection="1">
      <alignment vertical="center"/>
      <protection/>
    </xf>
    <xf numFmtId="0" fontId="26" fillId="0" borderId="0" xfId="56" applyFont="1" applyAlignment="1">
      <alignment horizontal="left" wrapText="1"/>
      <protection/>
    </xf>
    <xf numFmtId="0" fontId="5" fillId="22" borderId="12" xfId="0" applyFont="1" applyFill="1" applyBorder="1" applyAlignment="1">
      <alignment horizontal="center" vertical="center"/>
    </xf>
    <xf numFmtId="0" fontId="4" fillId="23" borderId="0" xfId="0" applyFont="1" applyFill="1" applyAlignment="1">
      <alignment horizontal="left" vertical="center" wrapText="1"/>
    </xf>
    <xf numFmtId="0" fontId="5" fillId="23" borderId="0" xfId="0" applyFont="1" applyFill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2.1.26. 2008-2010.Ppales.rdos._tipo establec._especie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2.1.16. 2008-2010.Ppales.macrom._tipo acui._establec" xfId="56"/>
    <cellStyle name="Normal_2.1.26. 2008-2010.Ppales.rdos._tipo establec._especie" xfId="57"/>
    <cellStyle name="Normal_Lista Tablas_1" xfId="58"/>
    <cellStyle name="Notas" xfId="59"/>
    <cellStyle name="pepe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FFFFFF"/>
      <rgbColor rgb="00EDD6B5"/>
      <rgbColor rgb="00F6EBDA"/>
      <rgbColor rgb="00D29B46"/>
      <rgbColor rgb="00000080"/>
      <rgbColor rgb="00FF00FF"/>
      <rgbColor rgb="00FFFF00"/>
      <rgbColor rgb="00FFFFFF"/>
      <rgbColor rgb="00FFFFFF"/>
      <rgbColor rgb="00714E1B"/>
      <rgbColor rgb="00A97529"/>
      <rgbColor rgb="00E4C290"/>
      <rgbColor rgb="00ECE8E0"/>
      <rgbColor rgb="00CCFFFF"/>
      <rgbColor rgb="00CCFFCC"/>
      <rgbColor rgb="00FFFF99"/>
      <rgbColor rgb="00A28E6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BBA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'2008'!$C$3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'2008'!$D$4:$D$12</c:f>
              <c:numCache/>
            </c:numRef>
          </c:val>
        </c:ser>
        <c:ser>
          <c:idx val="1"/>
          <c:order val="1"/>
          <c:tx>
            <c:strRef>
              <c:f>'2008'!$E$3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'2008'!$F$4:$F$12</c:f>
              <c:numCache/>
            </c:numRef>
          </c:val>
        </c:ser>
        <c:overlap val="100"/>
        <c:gapWidth val="0"/>
        <c:axId val="17860157"/>
        <c:axId val="26523686"/>
      </c:barChart>
      <c:catAx>
        <c:axId val="17860157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6523686"/>
        <c:crosses val="autoZero"/>
        <c:auto val="1"/>
        <c:lblOffset val="0"/>
        <c:tickLblSkip val="1"/>
        <c:noMultiLvlLbl val="0"/>
      </c:catAx>
      <c:valAx>
        <c:axId val="265236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60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'2007'!$C$3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'2007'!$D$4:$D$12</c:f>
              <c:numCache/>
            </c:numRef>
          </c:val>
        </c:ser>
        <c:ser>
          <c:idx val="1"/>
          <c:order val="1"/>
          <c:tx>
            <c:strRef>
              <c:f>'2007'!$E$3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'2007'!$F$4:$F$12</c:f>
              <c:numCache/>
            </c:numRef>
          </c:val>
        </c:ser>
        <c:overlap val="100"/>
        <c:gapWidth val="0"/>
        <c:axId val="37386583"/>
        <c:axId val="934928"/>
      </c:barChart>
      <c:catAx>
        <c:axId val="37386583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934928"/>
        <c:crosses val="autoZero"/>
        <c:auto val="1"/>
        <c:lblOffset val="0"/>
        <c:tickLblSkip val="1"/>
        <c:noMultiLvlLbl val="0"/>
      </c:catAx>
      <c:valAx>
        <c:axId val="9349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386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'2006'!$C$3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'2006'!$D$4:$D$12</c:f>
              <c:numCache/>
            </c:numRef>
          </c:val>
        </c:ser>
        <c:ser>
          <c:idx val="1"/>
          <c:order val="1"/>
          <c:tx>
            <c:strRef>
              <c:f>'2006'!$E$3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'2006'!$F$4:$F$12</c:f>
              <c:numCache/>
            </c:numRef>
          </c:val>
        </c:ser>
        <c:overlap val="100"/>
        <c:gapWidth val="0"/>
        <c:axId val="8414353"/>
        <c:axId val="8620314"/>
      </c:barChart>
      <c:catAx>
        <c:axId val="8414353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8620314"/>
        <c:crosses val="autoZero"/>
        <c:auto val="1"/>
        <c:lblOffset val="0"/>
        <c:tickLblSkip val="1"/>
        <c:noMultiLvlLbl val="0"/>
      </c:catAx>
      <c:valAx>
        <c:axId val="86203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414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'2005'!$C$3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'2005'!$D$4:$D$12</c:f>
              <c:numCache/>
            </c:numRef>
          </c:val>
        </c:ser>
        <c:ser>
          <c:idx val="1"/>
          <c:order val="1"/>
          <c:tx>
            <c:strRef>
              <c:f>'2005'!$E$3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10473963"/>
        <c:axId val="27156804"/>
      </c:barChart>
      <c:catAx>
        <c:axId val="10473963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7156804"/>
        <c:crosses val="autoZero"/>
        <c:auto val="1"/>
        <c:lblOffset val="0"/>
        <c:tickLblSkip val="1"/>
        <c:noMultiLvlLbl val="0"/>
      </c:catAx>
      <c:valAx>
        <c:axId val="271568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473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'2004'!$C$3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'2004'!$D$4:$D$12</c:f>
              <c:numCache/>
            </c:numRef>
          </c:val>
        </c:ser>
        <c:ser>
          <c:idx val="1"/>
          <c:order val="1"/>
          <c:tx>
            <c:strRef>
              <c:f>'2004'!$E$3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43084645"/>
        <c:axId val="52217486"/>
      </c:barChart>
      <c:catAx>
        <c:axId val="43084645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2217486"/>
        <c:crosses val="autoZero"/>
        <c:auto val="1"/>
        <c:lblOffset val="0"/>
        <c:tickLblSkip val="1"/>
        <c:noMultiLvlLbl val="0"/>
      </c:catAx>
      <c:valAx>
        <c:axId val="522174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84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'2003'!$C$3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'2003'!$D$4:$D$12</c:f>
              <c:numCache/>
            </c:numRef>
          </c:val>
        </c:ser>
        <c:ser>
          <c:idx val="1"/>
          <c:order val="1"/>
          <c:tx>
            <c:strRef>
              <c:f>'2003'!$E$3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'2003'!$F$4:$F$12</c:f>
              <c:numCache/>
            </c:numRef>
          </c:val>
        </c:ser>
        <c:overlap val="100"/>
        <c:gapWidth val="0"/>
        <c:axId val="195327"/>
        <c:axId val="1757944"/>
      </c:barChart>
      <c:catAx>
        <c:axId val="195327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757944"/>
        <c:crosses val="autoZero"/>
        <c:auto val="1"/>
        <c:lblOffset val="0"/>
        <c:tickLblSkip val="1"/>
        <c:noMultiLvlLbl val="0"/>
      </c:catAx>
      <c:valAx>
        <c:axId val="17579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'2002'!$C$3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'2002'!$D$4:$D$12</c:f>
              <c:numCache/>
            </c:numRef>
          </c:val>
        </c:ser>
        <c:ser>
          <c:idx val="1"/>
          <c:order val="1"/>
          <c:tx>
            <c:strRef>
              <c:f>'2002'!$E$3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'2002'!$F$4:$F$12</c:f>
              <c:numCache/>
            </c:numRef>
          </c:val>
        </c:ser>
        <c:overlap val="100"/>
        <c:gapWidth val="0"/>
        <c:axId val="15821497"/>
        <c:axId val="8175746"/>
      </c:barChart>
      <c:catAx>
        <c:axId val="15821497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8175746"/>
        <c:crosses val="autoZero"/>
        <c:auto val="1"/>
        <c:lblOffset val="0"/>
        <c:tickLblSkip val="1"/>
        <c:noMultiLvlLbl val="0"/>
      </c:catAx>
      <c:valAx>
        <c:axId val="81757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21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bmp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7</xdr:col>
      <xdr:colOff>28575</xdr:colOff>
      <xdr:row>4</xdr:row>
      <xdr:rowOff>142875</xdr:rowOff>
    </xdr:to>
    <xdr:grpSp>
      <xdr:nvGrpSpPr>
        <xdr:cNvPr id="1" name="30 Grupo"/>
        <xdr:cNvGrpSpPr>
          <a:grpSpLocks/>
        </xdr:cNvGrpSpPr>
      </xdr:nvGrpSpPr>
      <xdr:grpSpPr>
        <a:xfrm>
          <a:off x="219075" y="114300"/>
          <a:ext cx="3895725" cy="676275"/>
          <a:chOff x="5972175" y="3695700"/>
          <a:chExt cx="5356409" cy="876300"/>
        </a:xfrm>
        <a:solidFill>
          <a:srgbClr val="FFFFFF"/>
        </a:solidFill>
      </xdr:grpSpPr>
      <xdr:grpSp>
        <xdr:nvGrpSpPr>
          <xdr:cNvPr id="2" name="29 Grupo"/>
          <xdr:cNvGrpSpPr>
            <a:grpSpLocks/>
          </xdr:cNvGrpSpPr>
        </xdr:nvGrpSpPr>
        <xdr:grpSpPr>
          <a:xfrm>
            <a:off x="5972175" y="3695700"/>
            <a:ext cx="5356409" cy="876300"/>
            <a:chOff x="5334000" y="1009650"/>
            <a:chExt cx="5356409" cy="876300"/>
          </a:xfrm>
          <a:solidFill>
            <a:srgbClr val="FFFFFF"/>
          </a:solidFill>
        </xdr:grpSpPr>
        <xdr:pic>
          <xdr:nvPicPr>
            <xdr:cNvPr id="3" name="Picture 22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3419" y="1028710"/>
              <a:ext cx="1013700" cy="85724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334000" y="1038130"/>
              <a:ext cx="357540" cy="847820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" name="Group 128"/>
            <xdr:cNvGrpSpPr>
              <a:grpSpLocks/>
            </xdr:cNvGrpSpPr>
          </xdr:nvGrpSpPr>
          <xdr:grpSpPr>
            <a:xfrm>
              <a:off x="7800626" y="1028710"/>
              <a:ext cx="2889783" cy="847820"/>
              <a:chOff x="631" y="135"/>
              <a:chExt cx="307" cy="89"/>
            </a:xfrm>
            <a:solidFill>
              <a:srgbClr val="FFFFFF"/>
            </a:solidFill>
          </xdr:grpSpPr>
          <xdr:pic>
            <xdr:nvPicPr>
              <xdr:cNvPr id="6" name="Picture 230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631" y="135"/>
                <a:ext cx="307" cy="8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7" name="Group 127"/>
              <xdr:cNvGrpSpPr>
                <a:grpSpLocks/>
              </xdr:cNvGrpSpPr>
            </xdr:nvGrpSpPr>
            <xdr:grpSpPr>
              <a:xfrm>
                <a:off x="639" y="159"/>
                <a:ext cx="258" cy="63"/>
                <a:chOff x="270" y="64"/>
                <a:chExt cx="258" cy="63"/>
              </a:xfrm>
              <a:solidFill>
                <a:srgbClr val="FFFFFF"/>
              </a:solidFill>
            </xdr:grpSpPr>
            <xdr:sp>
              <xdr:nvSpPr>
                <xdr:cNvPr id="8" name="Rectangle 231"/>
                <xdr:cNvSpPr>
                  <a:spLocks/>
                </xdr:cNvSpPr>
              </xdr:nvSpPr>
              <xdr:spPr>
                <a:xfrm>
                  <a:off x="271" y="64"/>
                  <a:ext cx="99" cy="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MINISTERIO</a:t>
                  </a:r>
                </a:p>
              </xdr:txBody>
            </xdr:sp>
            <xdr:sp>
              <xdr:nvSpPr>
                <xdr:cNvPr id="9" name="Rectangle 233"/>
                <xdr:cNvSpPr>
                  <a:spLocks/>
                </xdr:cNvSpPr>
              </xdr:nvSpPr>
              <xdr:spPr>
                <a:xfrm>
                  <a:off x="271" y="85"/>
                  <a:ext cx="255" cy="1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DE AGRICULTURA, ALIMENTACIÓN</a:t>
                  </a:r>
                </a:p>
              </xdr:txBody>
            </xdr:sp>
            <xdr:sp>
              <xdr:nvSpPr>
                <xdr:cNvPr id="10" name="Rectangle 238"/>
                <xdr:cNvSpPr>
                  <a:spLocks/>
                </xdr:cNvSpPr>
              </xdr:nvSpPr>
              <xdr:spPr>
                <a:xfrm>
                  <a:off x="270" y="108"/>
                  <a:ext cx="152" cy="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 Y MEDIO AMBIENTE</a:t>
                  </a:r>
                </a:p>
              </xdr:txBody>
            </xdr:sp>
          </xdr:grpSp>
        </xdr:grpSp>
        <xdr:grpSp>
          <xdr:nvGrpSpPr>
            <xdr:cNvPr id="11" name="Group 153"/>
            <xdr:cNvGrpSpPr>
              <a:grpSpLocks/>
            </xdr:cNvGrpSpPr>
          </xdr:nvGrpSpPr>
          <xdr:grpSpPr>
            <a:xfrm>
              <a:off x="6679798" y="1009650"/>
              <a:ext cx="1195818" cy="876300"/>
              <a:chOff x="143" y="15"/>
              <a:chExt cx="127" cy="92"/>
            </a:xfrm>
            <a:solidFill>
              <a:srgbClr val="FFFFFF"/>
            </a:solidFill>
          </xdr:grpSpPr>
          <xdr:grpSp>
            <xdr:nvGrpSpPr>
              <xdr:cNvPr id="12" name="Group 245"/>
              <xdr:cNvGrpSpPr>
                <a:grpSpLocks/>
              </xdr:cNvGrpSpPr>
            </xdr:nvGrpSpPr>
            <xdr:grpSpPr>
              <a:xfrm>
                <a:off x="143" y="15"/>
                <a:ext cx="127" cy="92"/>
                <a:chOff x="156" y="4"/>
                <a:chExt cx="116" cy="92"/>
              </a:xfrm>
              <a:solidFill>
                <a:srgbClr val="FFFFFF"/>
              </a:solidFill>
            </xdr:grpSpPr>
            <xdr:pic>
              <xdr:nvPicPr>
                <xdr:cNvPr id="13" name="Picture 243"/>
                <xdr:cNvPicPr preferRelativeResize="1">
                  <a:picLocks noChangeAspect="1"/>
                </xdr:cNvPicPr>
              </xdr:nvPicPr>
              <xdr:blipFill>
                <a:blip r:embed="rId3"/>
                <a:stretch>
                  <a:fillRect/>
                </a:stretch>
              </xdr:blipFill>
              <xdr:spPr>
                <a:xfrm>
                  <a:off x="156" y="6"/>
                  <a:ext cx="116" cy="9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4" name="Rectangle 244"/>
                <xdr:cNvSpPr>
                  <a:spLocks/>
                </xdr:cNvSpPr>
              </xdr:nvSpPr>
              <xdr:spPr>
                <a:xfrm>
                  <a:off x="156" y="4"/>
                  <a:ext cx="101" cy="92"/>
                </a:xfrm>
                <a:prstGeom prst="rect">
                  <a:avLst/>
                </a:prstGeom>
                <a:noFill/>
                <a:ln w="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5" name="Rectangle 246"/>
              <xdr:cNvSpPr>
                <a:spLocks/>
              </xdr:cNvSpPr>
            </xdr:nvSpPr>
            <xdr:spPr>
              <a:xfrm>
                <a:off x="154" y="40"/>
                <a:ext cx="89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GOBIERNO
</a:t>
                </a:r>
              </a:p>
            </xdr:txBody>
          </xdr:sp>
          <xdr:sp>
            <xdr:nvSpPr>
              <xdr:cNvPr id="16" name="Rectangle 248"/>
              <xdr:cNvSpPr>
                <a:spLocks/>
              </xdr:cNvSpPr>
            </xdr:nvSpPr>
            <xdr:spPr>
              <a:xfrm>
                <a:off x="154" y="63"/>
                <a:ext cx="86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DE ESPAÑA</a:t>
                </a:r>
              </a:p>
            </xdr:txBody>
          </xdr:sp>
        </xdr:grpSp>
      </xdr:grpSp>
      <xdr:pic>
        <xdr:nvPicPr>
          <xdr:cNvPr id="17" name="Picture 129" descr="ue"/>
          <xdr:cNvPicPr preferRelativeResize="1">
            <a:picLocks noChangeAspect="1"/>
          </xdr:cNvPicPr>
        </xdr:nvPicPr>
        <xdr:blipFill>
          <a:blip r:embed="rId4"/>
          <a:srcRect l="22016" t="19761" r="63665" b="18191"/>
          <a:stretch>
            <a:fillRect/>
          </a:stretch>
        </xdr:blipFill>
        <xdr:spPr>
          <a:xfrm>
            <a:off x="5972175" y="3724180"/>
            <a:ext cx="207561" cy="828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20</xdr:row>
      <xdr:rowOff>28575</xdr:rowOff>
    </xdr:from>
    <xdr:to>
      <xdr:col>5</xdr:col>
      <xdr:colOff>1133475</xdr:colOff>
      <xdr:row>39</xdr:row>
      <xdr:rowOff>66675</xdr:rowOff>
    </xdr:to>
    <xdr:graphicFrame>
      <xdr:nvGraphicFramePr>
        <xdr:cNvPr id="1" name="2 Gráfico"/>
        <xdr:cNvGraphicFramePr/>
      </xdr:nvGraphicFramePr>
      <xdr:xfrm>
        <a:off x="85725" y="5286375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21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2" width="3.140625" style="15" customWidth="1"/>
    <col min="3" max="3" width="9.28125" style="15" customWidth="1"/>
    <col min="4" max="8" width="11.421875" style="15" customWidth="1"/>
    <col min="9" max="10" width="3.28125" style="15" customWidth="1"/>
    <col min="11" max="11" width="5.421875" style="15" customWidth="1"/>
    <col min="12" max="16384" width="11.421875" style="15" customWidth="1"/>
  </cols>
  <sheetData>
    <row r="1" ht="12.75"/>
    <row r="2" ht="12.75"/>
    <row r="3" ht="12.75"/>
    <row r="4" ht="12.75"/>
    <row r="5" ht="12.75"/>
    <row r="7" spans="2:11" ht="15.75"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</row>
    <row r="8" spans="2:8" ht="12.75">
      <c r="B8" s="16"/>
      <c r="C8" s="16"/>
      <c r="D8" s="16"/>
      <c r="E8" s="16"/>
      <c r="F8" s="16"/>
      <c r="G8" s="16"/>
      <c r="H8" s="16"/>
    </row>
    <row r="9" spans="2:11" ht="30" customHeight="1">
      <c r="B9" s="16"/>
      <c r="C9" s="44" t="s">
        <v>28</v>
      </c>
      <c r="D9" s="44"/>
      <c r="E9" s="44"/>
      <c r="F9" s="44"/>
      <c r="G9" s="44"/>
      <c r="H9" s="44"/>
      <c r="I9" s="44"/>
      <c r="J9" s="44"/>
      <c r="K9" s="44"/>
    </row>
    <row r="10" spans="2:8" ht="12.75">
      <c r="B10" s="16"/>
      <c r="C10" s="16"/>
      <c r="D10" s="16"/>
      <c r="E10" s="16"/>
      <c r="F10" s="16"/>
      <c r="G10" s="16"/>
      <c r="H10" s="16"/>
    </row>
    <row r="11" spans="2:11" ht="15" customHeight="1">
      <c r="B11" s="16"/>
      <c r="C11" s="42" t="s">
        <v>27</v>
      </c>
      <c r="D11" s="42"/>
      <c r="E11" s="42"/>
      <c r="F11" s="42"/>
      <c r="G11" s="42"/>
      <c r="H11" s="42"/>
      <c r="I11" s="42"/>
      <c r="J11" s="42"/>
      <c r="K11" s="42"/>
    </row>
    <row r="12" spans="2:11" ht="15.75" customHeight="1">
      <c r="B12" s="16"/>
      <c r="C12" s="42"/>
      <c r="D12" s="42"/>
      <c r="E12" s="42"/>
      <c r="F12" s="42"/>
      <c r="G12" s="42"/>
      <c r="H12" s="42"/>
      <c r="I12" s="42"/>
      <c r="J12" s="42"/>
      <c r="K12" s="42"/>
    </row>
    <row r="13" spans="2:11" ht="12.75">
      <c r="B13" s="16"/>
      <c r="C13" s="16"/>
      <c r="D13" s="43"/>
      <c r="E13" s="43"/>
      <c r="F13" s="43"/>
      <c r="G13" s="43"/>
      <c r="H13" s="43"/>
      <c r="I13" s="43"/>
      <c r="J13" s="43"/>
      <c r="K13" s="43"/>
    </row>
    <row r="14" spans="2:11" s="19" customFormat="1" ht="30" customHeight="1" thickBot="1">
      <c r="B14" s="17"/>
      <c r="C14" s="18" t="s">
        <v>19</v>
      </c>
      <c r="D14" s="41" t="s">
        <v>38</v>
      </c>
      <c r="E14" s="41"/>
      <c r="F14" s="41"/>
      <c r="G14" s="41"/>
      <c r="H14" s="41"/>
      <c r="I14" s="41"/>
      <c r="J14" s="41"/>
      <c r="K14" s="41"/>
    </row>
    <row r="15" spans="2:11" s="19" customFormat="1" ht="30" customHeight="1" thickBot="1">
      <c r="B15" s="17"/>
      <c r="C15" s="18" t="s">
        <v>20</v>
      </c>
      <c r="D15" s="41" t="s">
        <v>29</v>
      </c>
      <c r="E15" s="41"/>
      <c r="F15" s="41"/>
      <c r="G15" s="41"/>
      <c r="H15" s="41"/>
      <c r="I15" s="41"/>
      <c r="J15" s="41"/>
      <c r="K15" s="41"/>
    </row>
    <row r="16" spans="2:11" s="19" customFormat="1" ht="30" customHeight="1" thickBot="1">
      <c r="B16" s="17"/>
      <c r="C16" s="18" t="s">
        <v>21</v>
      </c>
      <c r="D16" s="41" t="s">
        <v>30</v>
      </c>
      <c r="E16" s="41"/>
      <c r="F16" s="41"/>
      <c r="G16" s="41"/>
      <c r="H16" s="41"/>
      <c r="I16" s="41"/>
      <c r="J16" s="41"/>
      <c r="K16" s="41"/>
    </row>
    <row r="17" spans="2:11" s="19" customFormat="1" ht="30" customHeight="1" thickBot="1">
      <c r="B17" s="17"/>
      <c r="C17" s="18" t="s">
        <v>22</v>
      </c>
      <c r="D17" s="41" t="s">
        <v>31</v>
      </c>
      <c r="E17" s="41"/>
      <c r="F17" s="41"/>
      <c r="G17" s="41"/>
      <c r="H17" s="41"/>
      <c r="I17" s="41"/>
      <c r="J17" s="41"/>
      <c r="K17" s="41"/>
    </row>
    <row r="18" spans="2:11" s="19" customFormat="1" ht="30" customHeight="1" thickBot="1">
      <c r="B18" s="17"/>
      <c r="C18" s="18" t="s">
        <v>23</v>
      </c>
      <c r="D18" s="41" t="s">
        <v>32</v>
      </c>
      <c r="E18" s="41"/>
      <c r="F18" s="41"/>
      <c r="G18" s="41"/>
      <c r="H18" s="41"/>
      <c r="I18" s="41"/>
      <c r="J18" s="41"/>
      <c r="K18" s="41"/>
    </row>
    <row r="19" spans="2:11" s="19" customFormat="1" ht="30" customHeight="1" thickBot="1">
      <c r="B19" s="17"/>
      <c r="C19" s="18" t="s">
        <v>24</v>
      </c>
      <c r="D19" s="41" t="s">
        <v>33</v>
      </c>
      <c r="E19" s="41"/>
      <c r="F19" s="41"/>
      <c r="G19" s="41"/>
      <c r="H19" s="41"/>
      <c r="I19" s="41"/>
      <c r="J19" s="41"/>
      <c r="K19" s="41"/>
    </row>
    <row r="20" spans="2:11" s="19" customFormat="1" ht="30" customHeight="1" thickBot="1">
      <c r="B20" s="17"/>
      <c r="C20" s="18" t="s">
        <v>25</v>
      </c>
      <c r="D20" s="41" t="s">
        <v>34</v>
      </c>
      <c r="E20" s="41"/>
      <c r="F20" s="41"/>
      <c r="G20" s="41"/>
      <c r="H20" s="41"/>
      <c r="I20" s="41"/>
      <c r="J20" s="41"/>
      <c r="K20" s="41"/>
    </row>
    <row r="21" spans="2:11" s="19" customFormat="1" ht="30" customHeight="1" thickBot="1">
      <c r="B21" s="17"/>
      <c r="C21" s="18" t="s">
        <v>26</v>
      </c>
      <c r="D21" s="41" t="s">
        <v>35</v>
      </c>
      <c r="E21" s="41"/>
      <c r="F21" s="41"/>
      <c r="G21" s="41"/>
      <c r="H21" s="41"/>
      <c r="I21" s="41"/>
      <c r="J21" s="41"/>
      <c r="K21" s="41"/>
    </row>
  </sheetData>
  <sheetProtection/>
  <mergeCells count="12">
    <mergeCell ref="D21:K21"/>
    <mergeCell ref="D15:K15"/>
    <mergeCell ref="D16:K16"/>
    <mergeCell ref="D17:K17"/>
    <mergeCell ref="D18:K18"/>
    <mergeCell ref="C9:K9"/>
    <mergeCell ref="B7:K7"/>
    <mergeCell ref="D14:K14"/>
    <mergeCell ref="C11:K12"/>
    <mergeCell ref="D13:K13"/>
    <mergeCell ref="D19:K19"/>
    <mergeCell ref="D20:K20"/>
  </mergeCells>
  <hyperlinks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06-2008'!A1" display="Año 2006-2008. Ocupados por grupo de edad en la rama de actividad pesquera y en el total de ramas"/>
    <hyperlink ref="D15:H15" location="'2010 (P)'!A1" display="Año 2010 (P). Principales Macromagnitudes y Cuenta de Resultados"/>
    <hyperlink ref="D16:H16" location="'2010 (P)'!A1" display="Año 2010 (P). Principales Macromagnitudes y Cuenta de Resultados"/>
    <hyperlink ref="D17:H17" location="'2010 (P)'!A1" display="Año 2010 (P). Principales Macromagnitudes y Cuenta de Resultados"/>
    <hyperlink ref="D18:H18" location="'2010 (P)'!A1" display="Año 2010 (P). Principales Macromagnitudes y Cuenta de Resultados"/>
    <hyperlink ref="D19:H19" location="'2010 (P)'!A1" display="Año 2010 (P). Principales Macromagnitudes y Cuenta de Resultados"/>
    <hyperlink ref="D20:H20" location="'2010 (P)'!A1" display="Año 2010 (P). Principales Macromagnitudes y Cuenta de Resultados"/>
    <hyperlink ref="D21:H21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6" location="'2007-2010'!A1" display="Año 2007-2010. Nº Establecimientos con Producción po Año, Origen del Agua y Tipo de Establecimiento"/>
    <hyperlink ref="D17" location="'2007-2010'!A1" display="Año 2007-2010. Nº Establecimientos con Producción po Año, Origen del Agua y Tipo de Establecimiento"/>
    <hyperlink ref="D18" location="'2007-2010'!A1" display="Año 2007-2010. Nº Establecimientos con Producción po Año, Origen del Agua y Tipo de Establecimiento"/>
    <hyperlink ref="D19" location="'2007-2010'!A1" display="Año 2007-2010. Nº Establecimientos con Producción po Año, Origen del Agua y Tipo de Establecimiento"/>
    <hyperlink ref="D20" location="'2007-2010'!A1" display="Año 2007-2010. Nº Establecimientos con Producción po Año, Origen del Agua y Tipo de Establecimiento"/>
    <hyperlink ref="D21" location="'2007-2010'!A1" display="Año 2007-2010. Nº Establecimientos con Producción po Año, Origen del Agua y Tipo de Establecimiento"/>
    <hyperlink ref="D15:K15" location="'2008'!A1" display="Año 2008. Ocupados por grupo de edad en actividad pesquera"/>
    <hyperlink ref="D16:K16" location="'2007'!A1" display="Año 2007. Ocupados por grupo de edad en actividad pesquera"/>
    <hyperlink ref="D17:K17" location="'2006'!A1" display="Año 2006. Ocupados por grupo de edad en actividad pesquera"/>
    <hyperlink ref="D18:K18" location="'2005'!A1" display="Año 2005. Ocupados por grupo de edad en actividad pesquera"/>
    <hyperlink ref="D19:K19" location="'2004'!A1" display="Año 2004. Ocupados por grupo de edad en actividad pesquera"/>
    <hyperlink ref="D20:K20" location="'2003'!A1" display="Año 2003. Ocupados por grupo de edad en actividad pesquera"/>
    <hyperlink ref="D21:K21" location="'2002'!A1" display="Año 2002. Ocupados por grupo de edad en actividad pesquera"/>
  </hyperlinks>
  <printOptions/>
  <pageMargins left="0.34" right="0.5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15.421875" style="0" customWidth="1"/>
    <col min="3" max="8" width="16.7109375" style="0" customWidth="1"/>
    <col min="9" max="9" width="4.57421875" style="0" customWidth="1"/>
  </cols>
  <sheetData>
    <row r="1" spans="2:8" ht="33" customHeight="1">
      <c r="B1" s="46" t="s">
        <v>36</v>
      </c>
      <c r="C1" s="46"/>
      <c r="D1" s="46"/>
      <c r="E1" s="46"/>
      <c r="F1" s="46"/>
      <c r="G1" s="46"/>
      <c r="H1" s="46"/>
    </row>
    <row r="2" spans="2:8" ht="15" customHeight="1">
      <c r="B2" s="20"/>
      <c r="C2" s="20"/>
      <c r="D2" s="20"/>
      <c r="E2" s="20"/>
      <c r="F2" s="20"/>
      <c r="G2" s="20"/>
      <c r="H2" s="20"/>
    </row>
    <row r="3" spans="1:8" s="5" customFormat="1" ht="15" customHeight="1">
      <c r="A3" s="4"/>
      <c r="B3" s="4"/>
      <c r="C3" s="45">
        <v>2006</v>
      </c>
      <c r="D3" s="45"/>
      <c r="E3" s="45">
        <v>2007</v>
      </c>
      <c r="F3" s="45"/>
      <c r="G3" s="45">
        <v>2008</v>
      </c>
      <c r="H3" s="45"/>
    </row>
    <row r="4" spans="1:8" s="7" customFormat="1" ht="27" customHeight="1">
      <c r="A4" s="5"/>
      <c r="B4" s="5"/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8" t="s">
        <v>2</v>
      </c>
    </row>
    <row r="5" spans="2:8" s="7" customFormat="1" ht="25.5" customHeight="1">
      <c r="B5" s="22" t="s">
        <v>3</v>
      </c>
      <c r="C5" s="12">
        <v>0.8</v>
      </c>
      <c r="D5" s="12">
        <v>384.3</v>
      </c>
      <c r="E5" s="12">
        <v>0.9</v>
      </c>
      <c r="F5" s="12">
        <v>390.8</v>
      </c>
      <c r="G5" s="12">
        <v>0.1</v>
      </c>
      <c r="H5" s="12">
        <v>324.5</v>
      </c>
    </row>
    <row r="6" spans="2:8" s="7" customFormat="1" ht="25.5" customHeight="1">
      <c r="B6" s="23" t="s">
        <v>4</v>
      </c>
      <c r="C6" s="13">
        <v>2.2</v>
      </c>
      <c r="D6" s="13">
        <v>1646.4</v>
      </c>
      <c r="E6" s="13">
        <v>1.8</v>
      </c>
      <c r="F6" s="13">
        <v>1600.5</v>
      </c>
      <c r="G6" s="13">
        <v>2.9</v>
      </c>
      <c r="H6" s="13">
        <v>1490.5</v>
      </c>
    </row>
    <row r="7" spans="2:8" s="7" customFormat="1" ht="25.5" customHeight="1">
      <c r="B7" s="23" t="s">
        <v>5</v>
      </c>
      <c r="C7" s="13">
        <v>5.5</v>
      </c>
      <c r="D7" s="13">
        <v>2830.7</v>
      </c>
      <c r="E7" s="13">
        <v>4</v>
      </c>
      <c r="F7" s="13">
        <v>2852.3</v>
      </c>
      <c r="G7" s="13">
        <v>3.8</v>
      </c>
      <c r="H7" s="13">
        <v>2685.7</v>
      </c>
    </row>
    <row r="8" spans="2:8" s="7" customFormat="1" ht="25.5" customHeight="1">
      <c r="B8" s="23" t="s">
        <v>6</v>
      </c>
      <c r="C8" s="13">
        <v>12.1</v>
      </c>
      <c r="D8" s="13">
        <v>5929.6</v>
      </c>
      <c r="E8" s="13">
        <v>13.5</v>
      </c>
      <c r="F8" s="13">
        <v>6159.4</v>
      </c>
      <c r="G8" s="13">
        <v>10.5</v>
      </c>
      <c r="H8" s="13">
        <v>6179.6</v>
      </c>
    </row>
    <row r="9" spans="2:8" s="7" customFormat="1" ht="25.5" customHeight="1">
      <c r="B9" s="23" t="s">
        <v>7</v>
      </c>
      <c r="C9" s="13">
        <v>17.4</v>
      </c>
      <c r="D9" s="13">
        <v>4967.4</v>
      </c>
      <c r="E9" s="13">
        <v>16.2</v>
      </c>
      <c r="F9" s="13">
        <v>5182</v>
      </c>
      <c r="G9" s="13">
        <v>14.4</v>
      </c>
      <c r="H9" s="13">
        <v>5244.8</v>
      </c>
    </row>
    <row r="10" spans="2:8" s="7" customFormat="1" ht="25.5" customHeight="1">
      <c r="B10" s="23" t="s">
        <v>8</v>
      </c>
      <c r="C10" s="13">
        <v>11.5</v>
      </c>
      <c r="D10" s="13">
        <v>3120.6</v>
      </c>
      <c r="E10" s="13">
        <v>12.5</v>
      </c>
      <c r="F10" s="13">
        <v>3276.3</v>
      </c>
      <c r="G10" s="13">
        <v>13.4</v>
      </c>
      <c r="H10" s="13">
        <v>3384</v>
      </c>
    </row>
    <row r="11" spans="2:8" s="7" customFormat="1" ht="25.5" customHeight="1">
      <c r="B11" s="23" t="s">
        <v>9</v>
      </c>
      <c r="C11" s="13">
        <v>1.8</v>
      </c>
      <c r="D11" s="13">
        <v>721.2</v>
      </c>
      <c r="E11" s="13">
        <v>2.7</v>
      </c>
      <c r="F11" s="13">
        <v>750</v>
      </c>
      <c r="G11" s="13">
        <v>2.3</v>
      </c>
      <c r="H11" s="13">
        <v>793.8</v>
      </c>
    </row>
    <row r="12" spans="2:8" s="7" customFormat="1" ht="25.5" customHeight="1">
      <c r="B12" s="23" t="s">
        <v>10</v>
      </c>
      <c r="C12" s="13" t="s">
        <v>13</v>
      </c>
      <c r="D12" s="13">
        <v>99</v>
      </c>
      <c r="E12" s="13">
        <v>0.4</v>
      </c>
      <c r="F12" s="13">
        <v>97.2</v>
      </c>
      <c r="G12" s="13">
        <v>0.2</v>
      </c>
      <c r="H12" s="13">
        <v>113.2</v>
      </c>
    </row>
    <row r="13" spans="2:8" s="7" customFormat="1" ht="25.5" customHeight="1">
      <c r="B13" s="23" t="s">
        <v>11</v>
      </c>
      <c r="C13" s="13" t="s">
        <v>13</v>
      </c>
      <c r="D13" s="13">
        <v>48.4</v>
      </c>
      <c r="E13" s="13">
        <v>0.1</v>
      </c>
      <c r="F13" s="13">
        <v>47.5</v>
      </c>
      <c r="G13" s="13">
        <v>0.1</v>
      </c>
      <c r="H13" s="13">
        <v>41.6</v>
      </c>
    </row>
    <row r="14" spans="1:8" s="5" customFormat="1" ht="25.5" customHeight="1">
      <c r="A14" s="7"/>
      <c r="B14" s="24" t="s">
        <v>12</v>
      </c>
      <c r="C14" s="11">
        <v>51.3</v>
      </c>
      <c r="D14" s="11">
        <v>19747.7</v>
      </c>
      <c r="E14" s="11">
        <v>52.2</v>
      </c>
      <c r="F14" s="11">
        <v>20356</v>
      </c>
      <c r="G14" s="11">
        <v>47.8</v>
      </c>
      <c r="H14" s="11">
        <v>20257.6</v>
      </c>
    </row>
    <row r="15" ht="12.75">
      <c r="B15" t="s">
        <v>0</v>
      </c>
    </row>
    <row r="17" ht="12.75">
      <c r="B17" s="1" t="s">
        <v>14</v>
      </c>
    </row>
    <row r="18" ht="12.75">
      <c r="B18" s="2" t="s">
        <v>16</v>
      </c>
    </row>
    <row r="19" ht="12.75">
      <c r="B19" s="3" t="s">
        <v>17</v>
      </c>
    </row>
    <row r="20" ht="12.75">
      <c r="B20" s="2" t="s">
        <v>15</v>
      </c>
    </row>
  </sheetData>
  <sheetProtection/>
  <mergeCells count="4">
    <mergeCell ref="E3:F3"/>
    <mergeCell ref="G3:H3"/>
    <mergeCell ref="B1:H1"/>
    <mergeCell ref="C3:D3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30" customHeight="1">
      <c r="B1" s="47" t="s">
        <v>40</v>
      </c>
      <c r="C1" s="47"/>
      <c r="D1" s="47"/>
      <c r="E1" s="47"/>
      <c r="F1" s="47"/>
    </row>
    <row r="2" spans="2:5" ht="12.75" customHeight="1">
      <c r="B2" s="21"/>
      <c r="C2" s="21"/>
      <c r="D2" s="21"/>
      <c r="E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4" customFormat="1" ht="25.5" customHeight="1">
      <c r="B4" s="25" t="s">
        <v>3</v>
      </c>
      <c r="C4" s="9">
        <v>0.1</v>
      </c>
      <c r="D4" s="37">
        <v>-0.002092050209205021</v>
      </c>
      <c r="E4" s="9">
        <v>324.5</v>
      </c>
      <c r="F4" s="27">
        <v>0.016018679409209383</v>
      </c>
    </row>
    <row r="5" spans="2:6" s="4" customFormat="1" ht="25.5" customHeight="1">
      <c r="B5" s="26" t="s">
        <v>4</v>
      </c>
      <c r="C5" s="10">
        <v>2.9</v>
      </c>
      <c r="D5" s="38">
        <v>-0.060669456066945605</v>
      </c>
      <c r="E5" s="10">
        <v>1490.5</v>
      </c>
      <c r="F5" s="28">
        <v>0.07357732406602954</v>
      </c>
    </row>
    <row r="6" spans="2:6" s="4" customFormat="1" ht="25.5" customHeight="1">
      <c r="B6" s="26" t="s">
        <v>5</v>
      </c>
      <c r="C6" s="10">
        <v>3.8</v>
      </c>
      <c r="D6" s="38">
        <v>-0.0794979079497908</v>
      </c>
      <c r="E6" s="10">
        <v>2685.7</v>
      </c>
      <c r="F6" s="28">
        <v>0.13257740304873233</v>
      </c>
    </row>
    <row r="7" spans="2:6" s="4" customFormat="1" ht="25.5" customHeight="1">
      <c r="B7" s="26" t="s">
        <v>6</v>
      </c>
      <c r="C7" s="10">
        <v>10.5</v>
      </c>
      <c r="D7" s="38">
        <v>-0.21966527196652721</v>
      </c>
      <c r="E7" s="10">
        <v>6179.6</v>
      </c>
      <c r="F7" s="28">
        <v>0.30505094384329834</v>
      </c>
    </row>
    <row r="8" spans="2:6" s="4" customFormat="1" ht="25.5" customHeight="1">
      <c r="B8" s="26" t="s">
        <v>7</v>
      </c>
      <c r="C8" s="10">
        <v>14.4</v>
      </c>
      <c r="D8" s="38">
        <v>-0.301255230125523</v>
      </c>
      <c r="E8" s="10">
        <v>5244.8</v>
      </c>
      <c r="F8" s="28">
        <v>0.2589052997393571</v>
      </c>
    </row>
    <row r="9" spans="2:6" s="4" customFormat="1" ht="25.5" customHeight="1">
      <c r="B9" s="26" t="s">
        <v>8</v>
      </c>
      <c r="C9" s="10">
        <v>13.4</v>
      </c>
      <c r="D9" s="38">
        <v>-0.2803347280334728</v>
      </c>
      <c r="E9" s="10">
        <v>3384</v>
      </c>
      <c r="F9" s="28">
        <v>0.16704841639680912</v>
      </c>
    </row>
    <row r="10" spans="2:6" s="4" customFormat="1" ht="25.5" customHeight="1">
      <c r="B10" s="26" t="s">
        <v>9</v>
      </c>
      <c r="C10" s="10">
        <v>2.3</v>
      </c>
      <c r="D10" s="38">
        <v>-0.04811715481171548</v>
      </c>
      <c r="E10" s="10">
        <v>793.8</v>
      </c>
      <c r="F10" s="28">
        <v>0.039185293420740855</v>
      </c>
    </row>
    <row r="11" spans="2:6" s="4" customFormat="1" ht="25.5" customHeight="1">
      <c r="B11" s="26" t="s">
        <v>10</v>
      </c>
      <c r="C11" s="10">
        <v>0.2</v>
      </c>
      <c r="D11" s="38">
        <v>-0.004184100418410042</v>
      </c>
      <c r="E11" s="10">
        <v>113.2</v>
      </c>
      <c r="F11" s="28">
        <v>0.0055880262222573265</v>
      </c>
    </row>
    <row r="12" spans="2:6" s="4" customFormat="1" ht="25.5" customHeight="1">
      <c r="B12" s="29" t="s">
        <v>11</v>
      </c>
      <c r="C12" s="30">
        <v>0.1</v>
      </c>
      <c r="D12" s="38">
        <v>-0.002092050209205021</v>
      </c>
      <c r="E12" s="30">
        <v>41.6</v>
      </c>
      <c r="F12" s="31">
        <v>0.002053550272490325</v>
      </c>
    </row>
    <row r="13" spans="2:6" s="4" customFormat="1" ht="25.5" customHeight="1">
      <c r="B13" s="32" t="s">
        <v>12</v>
      </c>
      <c r="C13" s="33">
        <v>47.8</v>
      </c>
      <c r="D13" s="34">
        <v>1</v>
      </c>
      <c r="E13" s="33">
        <v>20257.6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41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8" s="14" customFormat="1" ht="25.5" customHeight="1">
      <c r="B4" s="25" t="s">
        <v>3</v>
      </c>
      <c r="C4" s="9">
        <v>0.9</v>
      </c>
      <c r="D4" s="37">
        <f>-C4/$C$13</f>
        <v>-0.017241379310344827</v>
      </c>
      <c r="E4" s="9">
        <v>390.8</v>
      </c>
      <c r="F4" s="27">
        <v>0.019198270780113973</v>
      </c>
      <c r="H4" s="36"/>
    </row>
    <row r="5" spans="2:6" s="14" customFormat="1" ht="25.5" customHeight="1">
      <c r="B5" s="26" t="s">
        <v>4</v>
      </c>
      <c r="C5" s="10">
        <v>1.8</v>
      </c>
      <c r="D5" s="38">
        <f>-C5/$C$13</f>
        <v>-0.034482758620689655</v>
      </c>
      <c r="E5" s="10">
        <v>1600.5</v>
      </c>
      <c r="F5" s="28">
        <v>0.07862546669286696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-0.07662835249042145</v>
      </c>
      <c r="E6" s="10">
        <v>2852.3</v>
      </c>
      <c r="F6" s="28">
        <v>0.14012084888976223</v>
      </c>
    </row>
    <row r="7" spans="2:6" s="14" customFormat="1" ht="25.5" customHeight="1">
      <c r="B7" s="26" t="s">
        <v>6</v>
      </c>
      <c r="C7" s="10">
        <v>13.5</v>
      </c>
      <c r="D7" s="38">
        <f t="shared" si="0"/>
        <v>-0.2586206896551724</v>
      </c>
      <c r="E7" s="10">
        <v>6159.4</v>
      </c>
      <c r="F7" s="28">
        <v>0.30258400471605423</v>
      </c>
    </row>
    <row r="8" spans="2:6" s="14" customFormat="1" ht="25.5" customHeight="1">
      <c r="B8" s="26" t="s">
        <v>7</v>
      </c>
      <c r="C8" s="10">
        <v>16.2</v>
      </c>
      <c r="D8" s="38">
        <f t="shared" si="0"/>
        <v>-0.31034482758620685</v>
      </c>
      <c r="E8" s="10">
        <v>5182</v>
      </c>
      <c r="F8" s="28">
        <v>0.25456867753979173</v>
      </c>
    </row>
    <row r="9" spans="2:6" s="14" customFormat="1" ht="25.5" customHeight="1">
      <c r="B9" s="26" t="s">
        <v>8</v>
      </c>
      <c r="C9" s="10">
        <v>12.5</v>
      </c>
      <c r="D9" s="38">
        <f t="shared" si="0"/>
        <v>-0.23946360153256704</v>
      </c>
      <c r="E9" s="10">
        <v>3276.3</v>
      </c>
      <c r="F9" s="28">
        <v>0.1609500884260169</v>
      </c>
    </row>
    <row r="10" spans="2:6" s="14" customFormat="1" ht="25.5" customHeight="1">
      <c r="B10" s="26" t="s">
        <v>9</v>
      </c>
      <c r="C10" s="10">
        <v>2.7</v>
      </c>
      <c r="D10" s="38">
        <f t="shared" si="0"/>
        <v>-0.05172413793103448</v>
      </c>
      <c r="E10" s="10">
        <v>750</v>
      </c>
      <c r="F10" s="28">
        <v>0.03684417370799764</v>
      </c>
    </row>
    <row r="11" spans="2:6" s="14" customFormat="1" ht="25.5" customHeight="1">
      <c r="B11" s="26" t="s">
        <v>10</v>
      </c>
      <c r="C11" s="10">
        <v>0.4</v>
      </c>
      <c r="D11" s="38">
        <f t="shared" si="0"/>
        <v>-0.007662835249042145</v>
      </c>
      <c r="E11" s="10">
        <v>97.2</v>
      </c>
      <c r="F11" s="28">
        <v>0.004775004912556494</v>
      </c>
    </row>
    <row r="12" spans="2:6" s="14" customFormat="1" ht="25.5" customHeight="1">
      <c r="B12" s="29" t="s">
        <v>11</v>
      </c>
      <c r="C12" s="30">
        <v>0.1</v>
      </c>
      <c r="D12" s="38">
        <f t="shared" si="0"/>
        <v>-0.0019157088122605363</v>
      </c>
      <c r="E12" s="30">
        <v>47.5</v>
      </c>
      <c r="F12" s="31">
        <v>0.0023334643348398507</v>
      </c>
    </row>
    <row r="13" spans="2:6" s="14" customFormat="1" ht="25.5" customHeight="1">
      <c r="B13" s="32" t="s">
        <v>12</v>
      </c>
      <c r="C13" s="33">
        <v>52.2</v>
      </c>
      <c r="D13" s="34">
        <f>+C13/$C$13</f>
        <v>1</v>
      </c>
      <c r="E13" s="33">
        <v>20356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42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0.8</v>
      </c>
      <c r="D4" s="37">
        <f aca="true" t="shared" si="0" ref="D4:D10">-C4/$C$13</f>
        <v>-0.015594541910331385</v>
      </c>
      <c r="E4" s="9">
        <v>384.3</v>
      </c>
      <c r="F4" s="27">
        <v>0.019460494133494027</v>
      </c>
    </row>
    <row r="5" spans="2:6" s="14" customFormat="1" ht="25.5" customHeight="1">
      <c r="B5" s="26" t="s">
        <v>4</v>
      </c>
      <c r="C5" s="10">
        <v>2.2</v>
      </c>
      <c r="D5" s="38">
        <f t="shared" si="0"/>
        <v>-0.04288499025341131</v>
      </c>
      <c r="E5" s="10">
        <v>1646.4</v>
      </c>
      <c r="F5" s="28">
        <v>0.08337173442983234</v>
      </c>
    </row>
    <row r="6" spans="2:6" s="14" customFormat="1" ht="25.5" customHeight="1">
      <c r="B6" s="26" t="s">
        <v>5</v>
      </c>
      <c r="C6" s="10">
        <v>5.5</v>
      </c>
      <c r="D6" s="38">
        <f t="shared" si="0"/>
        <v>-0.10721247563352827</v>
      </c>
      <c r="E6" s="10">
        <v>2830.7</v>
      </c>
      <c r="F6" s="28">
        <v>0.1433432754194159</v>
      </c>
    </row>
    <row r="7" spans="2:6" s="14" customFormat="1" ht="25.5" customHeight="1">
      <c r="B7" s="26" t="s">
        <v>6</v>
      </c>
      <c r="C7" s="10">
        <v>12.1</v>
      </c>
      <c r="D7" s="38">
        <f t="shared" si="0"/>
        <v>-0.2358674463937622</v>
      </c>
      <c r="E7" s="10">
        <v>5929.6</v>
      </c>
      <c r="F7" s="28">
        <v>0.3002678792973359</v>
      </c>
    </row>
    <row r="8" spans="2:6" s="14" customFormat="1" ht="25.5" customHeight="1">
      <c r="B8" s="26" t="s">
        <v>7</v>
      </c>
      <c r="C8" s="10">
        <v>17.4</v>
      </c>
      <c r="D8" s="38">
        <f t="shared" si="0"/>
        <v>-0.3391812865497076</v>
      </c>
      <c r="E8" s="10">
        <v>4967.4</v>
      </c>
      <c r="F8" s="28">
        <v>0.25154321769117416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-0.22417153996101366</v>
      </c>
      <c r="E9" s="10">
        <v>3120.6</v>
      </c>
      <c r="F9" s="28">
        <v>0.1580234660238914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-0.03508771929824562</v>
      </c>
      <c r="E10" s="10">
        <v>721.2</v>
      </c>
      <c r="F10" s="28">
        <v>0.03652070874076475</v>
      </c>
    </row>
    <row r="11" spans="2:6" s="14" customFormat="1" ht="25.5" customHeight="1">
      <c r="B11" s="26" t="s">
        <v>10</v>
      </c>
      <c r="C11" s="10" t="s">
        <v>13</v>
      </c>
      <c r="D11" s="10" t="s">
        <v>13</v>
      </c>
      <c r="E11" s="10">
        <v>99</v>
      </c>
      <c r="F11" s="10">
        <v>0.005013242048441084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48.4</v>
      </c>
      <c r="F12" s="30">
        <v>0.002450918334793419</v>
      </c>
    </row>
    <row r="13" spans="2:6" s="14" customFormat="1" ht="25.5" customHeight="1">
      <c r="B13" s="32" t="s">
        <v>12</v>
      </c>
      <c r="C13" s="33">
        <v>51.3</v>
      </c>
      <c r="D13" s="34">
        <f>+C13/$C$13</f>
        <v>1</v>
      </c>
      <c r="E13" s="33">
        <v>19747.7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43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-0.019966722129783693</v>
      </c>
      <c r="E4" s="9">
        <v>381.8</v>
      </c>
      <c r="F4" s="27">
        <v>0.020123121033879365</v>
      </c>
    </row>
    <row r="5" spans="2:6" s="14" customFormat="1" ht="25.5" customHeight="1">
      <c r="B5" s="26" t="s">
        <v>4</v>
      </c>
      <c r="C5" s="10">
        <v>3</v>
      </c>
      <c r="D5" s="38">
        <f>-C5/$C$13</f>
        <v>-0.04991680532445923</v>
      </c>
      <c r="E5" s="10">
        <v>1622.5</v>
      </c>
      <c r="F5" s="28">
        <v>0.08551535850568169</v>
      </c>
    </row>
    <row r="6" spans="2:6" s="14" customFormat="1" ht="25.5" customHeight="1">
      <c r="B6" s="26" t="s">
        <v>5</v>
      </c>
      <c r="C6" s="10">
        <v>6.2</v>
      </c>
      <c r="D6" s="38">
        <f aca="true" t="shared" si="0" ref="D6:D11">-C6/$C$13</f>
        <v>-0.10316139767054909</v>
      </c>
      <c r="E6" s="10">
        <v>2776.1</v>
      </c>
      <c r="F6" s="28">
        <v>0.14631691016802648</v>
      </c>
    </row>
    <row r="7" spans="2:6" s="14" customFormat="1" ht="25.5" customHeight="1">
      <c r="B7" s="26" t="s">
        <v>6</v>
      </c>
      <c r="C7" s="10">
        <v>14.4</v>
      </c>
      <c r="D7" s="38">
        <f t="shared" si="0"/>
        <v>-0.23960066555740434</v>
      </c>
      <c r="E7" s="10">
        <v>5669.3</v>
      </c>
      <c r="F7" s="28">
        <v>0.2988056838066325</v>
      </c>
    </row>
    <row r="8" spans="2:6" s="14" customFormat="1" ht="25.5" customHeight="1">
      <c r="B8" s="26" t="s">
        <v>7</v>
      </c>
      <c r="C8" s="10">
        <v>18.8</v>
      </c>
      <c r="D8" s="38">
        <f t="shared" si="0"/>
        <v>-0.31281198003327787</v>
      </c>
      <c r="E8" s="10">
        <v>4719.7</v>
      </c>
      <c r="F8" s="28">
        <v>0.24875614023991735</v>
      </c>
    </row>
    <row r="9" spans="2:6" s="14" customFormat="1" ht="25.5" customHeight="1">
      <c r="B9" s="26" t="s">
        <v>8</v>
      </c>
      <c r="C9" s="10">
        <v>13</v>
      </c>
      <c r="D9" s="38">
        <f t="shared" si="0"/>
        <v>-0.21630615640599002</v>
      </c>
      <c r="E9" s="10">
        <v>2990.2</v>
      </c>
      <c r="F9" s="28">
        <v>0.15760124807623382</v>
      </c>
    </row>
    <row r="10" spans="2:6" s="14" customFormat="1" ht="25.5" customHeight="1">
      <c r="B10" s="26" t="s">
        <v>9</v>
      </c>
      <c r="C10" s="10">
        <v>3.3</v>
      </c>
      <c r="D10" s="38">
        <f t="shared" si="0"/>
        <v>-0.05490848585690515</v>
      </c>
      <c r="E10" s="10">
        <v>674</v>
      </c>
      <c r="F10" s="28">
        <v>0.03552379145320768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-0.0033277870216306157</v>
      </c>
      <c r="E11" s="10">
        <v>89.7</v>
      </c>
      <c r="F11" s="28">
        <v>0.004727721206754791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49.8</v>
      </c>
      <c r="F12" s="30">
        <v>0.0026247549174625256</v>
      </c>
    </row>
    <row r="13" spans="2:6" s="14" customFormat="1" ht="25.5" customHeight="1">
      <c r="B13" s="32" t="s">
        <v>12</v>
      </c>
      <c r="C13" s="33">
        <v>60.1</v>
      </c>
      <c r="D13" s="34">
        <f>+C13/$C$13</f>
        <v>1</v>
      </c>
      <c r="E13" s="33">
        <v>18973.2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44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0.3</v>
      </c>
      <c r="D4" s="37">
        <f>-C4/$C$13</f>
        <v>-0.005836575875486381</v>
      </c>
      <c r="E4" s="9">
        <v>335.5</v>
      </c>
      <c r="F4" s="27">
        <v>0.018669070552949488</v>
      </c>
    </row>
    <row r="5" spans="2:6" s="14" customFormat="1" ht="25.5" customHeight="1">
      <c r="B5" s="26" t="s">
        <v>4</v>
      </c>
      <c r="C5" s="10">
        <v>2.9</v>
      </c>
      <c r="D5" s="38">
        <f>-C5/$C$13</f>
        <v>-0.05642023346303502</v>
      </c>
      <c r="E5" s="10">
        <v>1540.6</v>
      </c>
      <c r="F5" s="28">
        <v>0.08572748165089115</v>
      </c>
    </row>
    <row r="6" spans="2:6" s="14" customFormat="1" ht="25.5" customHeight="1">
      <c r="B6" s="26" t="s">
        <v>5</v>
      </c>
      <c r="C6" s="10">
        <v>4.4</v>
      </c>
      <c r="D6" s="38">
        <f aca="true" t="shared" si="0" ref="D6:D11">-C6/$C$13</f>
        <v>-0.08560311284046694</v>
      </c>
      <c r="E6" s="10">
        <v>2697.1</v>
      </c>
      <c r="F6" s="28">
        <v>0.15008152068065594</v>
      </c>
    </row>
    <row r="7" spans="2:6" s="14" customFormat="1" ht="25.5" customHeight="1">
      <c r="B7" s="26" t="s">
        <v>6</v>
      </c>
      <c r="C7" s="10">
        <v>13.9</v>
      </c>
      <c r="D7" s="38">
        <f t="shared" si="0"/>
        <v>-0.2704280155642024</v>
      </c>
      <c r="E7" s="10">
        <v>5388.9</v>
      </c>
      <c r="F7" s="28">
        <v>0.2998681201275395</v>
      </c>
    </row>
    <row r="8" spans="2:6" s="14" customFormat="1" ht="25.5" customHeight="1">
      <c r="B8" s="26" t="s">
        <v>7</v>
      </c>
      <c r="C8" s="10">
        <v>17.8</v>
      </c>
      <c r="D8" s="38">
        <f t="shared" si="0"/>
        <v>-0.34630350194552534</v>
      </c>
      <c r="E8" s="10">
        <v>4465.6</v>
      </c>
      <c r="F8" s="28">
        <v>0.2484906153837593</v>
      </c>
    </row>
    <row r="9" spans="2:6" s="14" customFormat="1" ht="25.5" customHeight="1">
      <c r="B9" s="26" t="s">
        <v>8</v>
      </c>
      <c r="C9" s="10">
        <v>10.1</v>
      </c>
      <c r="D9" s="38">
        <f t="shared" si="0"/>
        <v>-0.19649805447470817</v>
      </c>
      <c r="E9" s="10">
        <v>2816.2</v>
      </c>
      <c r="F9" s="28">
        <v>0.15670890161316348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-0.03501945525291829</v>
      </c>
      <c r="E10" s="10">
        <v>617.4</v>
      </c>
      <c r="F10" s="28">
        <v>0.034355541458691546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-0.003891050583657588</v>
      </c>
      <c r="E11" s="10">
        <v>78.1</v>
      </c>
      <c r="F11" s="28">
        <v>0.004345914784457094</v>
      </c>
    </row>
    <row r="12" spans="2:6" s="14" customFormat="1" ht="25.5" customHeight="1">
      <c r="B12" s="29" t="s">
        <v>11</v>
      </c>
      <c r="C12" s="30">
        <v>0</v>
      </c>
      <c r="D12" s="38">
        <f>-C12/$C$13</f>
        <v>0</v>
      </c>
      <c r="E12" s="30">
        <v>31.5</v>
      </c>
      <c r="F12" s="31">
        <v>0.001752833747892426</v>
      </c>
    </row>
    <row r="13" spans="2:6" s="14" customFormat="1" ht="25.5" customHeight="1">
      <c r="B13" s="32" t="s">
        <v>12</v>
      </c>
      <c r="C13" s="33">
        <v>51.4</v>
      </c>
      <c r="D13" s="34">
        <f>+C13/$C$13</f>
        <v>1</v>
      </c>
      <c r="E13" s="33">
        <v>17970.9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45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0.9</v>
      </c>
      <c r="D4" s="37">
        <f>-C4/$C$13</f>
        <v>-0.018711018711018712</v>
      </c>
      <c r="E4" s="9">
        <v>330.4</v>
      </c>
      <c r="F4" s="27">
        <v>0.01910268270120259</v>
      </c>
    </row>
    <row r="5" spans="2:10" s="14" customFormat="1" ht="25.5" customHeight="1">
      <c r="B5" s="26" t="s">
        <v>4</v>
      </c>
      <c r="C5" s="10">
        <v>2.3</v>
      </c>
      <c r="D5" s="38">
        <f>-C5/$C$13</f>
        <v>-0.04781704781704781</v>
      </c>
      <c r="E5" s="10">
        <v>1543.2</v>
      </c>
      <c r="F5" s="28">
        <v>0.08922294172062906</v>
      </c>
      <c r="J5" s="39"/>
    </row>
    <row r="6" spans="2:6" s="14" customFormat="1" ht="25.5" customHeight="1">
      <c r="B6" s="26" t="s">
        <v>5</v>
      </c>
      <c r="C6" s="10">
        <v>3.4</v>
      </c>
      <c r="D6" s="38">
        <f aca="true" t="shared" si="0" ref="D6:D12">-C6/$C$13</f>
        <v>-0.07068607068607068</v>
      </c>
      <c r="E6" s="10">
        <v>2607.2</v>
      </c>
      <c r="F6" s="28">
        <v>0.1507400555041628</v>
      </c>
    </row>
    <row r="7" spans="2:6" s="14" customFormat="1" ht="25.5" customHeight="1">
      <c r="B7" s="26" t="s">
        <v>6</v>
      </c>
      <c r="C7" s="10">
        <v>14.1</v>
      </c>
      <c r="D7" s="38">
        <f t="shared" si="0"/>
        <v>-0.2931392931392931</v>
      </c>
      <c r="E7" s="10">
        <v>5154.9</v>
      </c>
      <c r="F7" s="28">
        <v>0.2980400092506938</v>
      </c>
    </row>
    <row r="8" spans="2:6" s="14" customFormat="1" ht="25.5" customHeight="1">
      <c r="B8" s="26" t="s">
        <v>7</v>
      </c>
      <c r="C8" s="10">
        <v>14.6</v>
      </c>
      <c r="D8" s="38">
        <f t="shared" si="0"/>
        <v>-0.3035343035343035</v>
      </c>
      <c r="E8" s="10">
        <v>4272</v>
      </c>
      <c r="F8" s="28">
        <v>0.24699352451433856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-0.23908523908523907</v>
      </c>
      <c r="E9" s="10">
        <v>2684.2</v>
      </c>
      <c r="F9" s="28">
        <v>0.1551919518963922</v>
      </c>
    </row>
    <row r="10" spans="2:6" s="14" customFormat="1" ht="25.5" customHeight="1">
      <c r="B10" s="26" t="s">
        <v>9</v>
      </c>
      <c r="C10" s="10">
        <v>1.3</v>
      </c>
      <c r="D10" s="38">
        <f t="shared" si="0"/>
        <v>-0.02702702702702703</v>
      </c>
      <c r="E10" s="10">
        <v>596</v>
      </c>
      <c r="F10" s="28">
        <v>0.03445883441258094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-0.002079002079002079</v>
      </c>
      <c r="E11" s="10">
        <v>78.3</v>
      </c>
      <c r="F11" s="28">
        <v>0.004527058279370953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29.8</v>
      </c>
      <c r="F12" s="31">
        <v>0.0017229417206290473</v>
      </c>
    </row>
    <row r="13" spans="2:6" s="14" customFormat="1" ht="25.5" customHeight="1">
      <c r="B13" s="32" t="s">
        <v>12</v>
      </c>
      <c r="C13" s="33">
        <v>48.1</v>
      </c>
      <c r="D13" s="34">
        <f>+C13/$C$13</f>
        <v>1</v>
      </c>
      <c r="E13" s="33">
        <v>17296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46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-0.021897810218978103</v>
      </c>
      <c r="E4" s="9">
        <v>356.2</v>
      </c>
      <c r="F4" s="27">
        <v>0.0214187356812565</v>
      </c>
    </row>
    <row r="5" spans="2:6" s="14" customFormat="1" ht="25.5" customHeight="1">
      <c r="B5" s="26" t="s">
        <v>4</v>
      </c>
      <c r="C5" s="10">
        <v>3.3</v>
      </c>
      <c r="D5" s="38">
        <f>-C5/$C$13</f>
        <v>-0.060218978102189784</v>
      </c>
      <c r="E5" s="10">
        <v>1536.5</v>
      </c>
      <c r="F5" s="28">
        <v>0.09239159846785687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-0.07299270072992702</v>
      </c>
      <c r="E6" s="10">
        <v>2496.9</v>
      </c>
      <c r="F6" s="28">
        <v>0.15014160899081797</v>
      </c>
    </row>
    <row r="7" spans="2:6" s="14" customFormat="1" ht="25.5" customHeight="1">
      <c r="B7" s="26" t="s">
        <v>6</v>
      </c>
      <c r="C7" s="10">
        <v>15.4</v>
      </c>
      <c r="D7" s="38">
        <f t="shared" si="0"/>
        <v>-0.281021897810219</v>
      </c>
      <c r="E7" s="10">
        <v>4955.9</v>
      </c>
      <c r="F7" s="28">
        <v>0.2980042452631642</v>
      </c>
    </row>
    <row r="8" spans="2:6" s="14" customFormat="1" ht="25.5" customHeight="1">
      <c r="B8" s="26" t="s">
        <v>7</v>
      </c>
      <c r="C8" s="10">
        <v>17.7</v>
      </c>
      <c r="D8" s="38">
        <f t="shared" si="0"/>
        <v>-0.32299270072992703</v>
      </c>
      <c r="E8" s="10">
        <v>4056.8</v>
      </c>
      <c r="F8" s="28">
        <v>0.24394027768591067</v>
      </c>
    </row>
    <row r="9" spans="2:6" s="14" customFormat="1" ht="25.5" customHeight="1">
      <c r="B9" s="26" t="s">
        <v>8</v>
      </c>
      <c r="C9" s="10">
        <v>11.9</v>
      </c>
      <c r="D9" s="38">
        <f t="shared" si="0"/>
        <v>-0.21715328467153286</v>
      </c>
      <c r="E9" s="10">
        <v>2572.6</v>
      </c>
      <c r="F9" s="28">
        <v>0.15469354130713217</v>
      </c>
    </row>
    <row r="10" spans="2:6" s="14" customFormat="1" ht="25.5" customHeight="1">
      <c r="B10" s="26" t="s">
        <v>9</v>
      </c>
      <c r="C10" s="10">
        <v>1.4</v>
      </c>
      <c r="D10" s="38">
        <f t="shared" si="0"/>
        <v>-0.025547445255474453</v>
      </c>
      <c r="E10" s="10">
        <v>551.8</v>
      </c>
      <c r="F10" s="28">
        <v>0.033180399631997017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-0.0018248175182481753</v>
      </c>
      <c r="E11" s="10">
        <v>77.4</v>
      </c>
      <c r="F11" s="28">
        <v>0.0046541553670108185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26.4</v>
      </c>
      <c r="F12" s="31">
        <v>0.0015874638461122169</v>
      </c>
    </row>
    <row r="13" spans="2:6" s="14" customFormat="1" ht="25.5" customHeight="1">
      <c r="B13" s="32" t="s">
        <v>12</v>
      </c>
      <c r="C13" s="33">
        <v>54.8</v>
      </c>
      <c r="D13" s="34">
        <f>+C13/$C$13</f>
        <v>1</v>
      </c>
      <c r="E13" s="33">
        <v>16630.3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Jose Jesus Gil Crespo</cp:lastModifiedBy>
  <cp:lastPrinted>2012-02-22T12:24:31Z</cp:lastPrinted>
  <dcterms:created xsi:type="dcterms:W3CDTF">2008-03-07T08:33:16Z</dcterms:created>
  <dcterms:modified xsi:type="dcterms:W3CDTF">2012-02-22T12:28:58Z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