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drawings/drawing15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astras\Desktop\"/>
    </mc:Choice>
  </mc:AlternateContent>
  <xr:revisionPtr revIDLastSave="0" documentId="13_ncr:1_{9B5B7017-8D24-4A06-886E-5858C4CFCF67}" xr6:coauthVersionLast="47" xr6:coauthVersionMax="47" xr10:uidLastSave="{00000000-0000-0000-0000-000000000000}"/>
  <bookViews>
    <workbookView xWindow="-120" yWindow="-120" windowWidth="29040" windowHeight="15840" tabRatio="723" firstSheet="2" activeTab="3" xr2:uid="{00000000-000D-0000-FFFF-FFFF00000000}"/>
  </bookViews>
  <sheets>
    <sheet name="Datos empresa" sheetId="18" r:id="rId1"/>
    <sheet name="Directrices" sheetId="19" r:id="rId2"/>
    <sheet name="Datos acumulados" sheetId="33" r:id="rId3"/>
    <sheet name="ENERO" sheetId="14" r:id="rId4"/>
    <sheet name="FEBRERO" sheetId="21" r:id="rId5"/>
    <sheet name="MARZO" sheetId="22" r:id="rId6"/>
    <sheet name="ABRIL" sheetId="23" r:id="rId7"/>
    <sheet name="MAYO" sheetId="24" r:id="rId8"/>
    <sheet name="JUNIO" sheetId="25" r:id="rId9"/>
    <sheet name="JULIO" sheetId="26" r:id="rId10"/>
    <sheet name="AGOSTO" sheetId="27" r:id="rId11"/>
    <sheet name="SEPTIEMBRE" sheetId="28" r:id="rId12"/>
    <sheet name="OCTUBRE" sheetId="29" r:id="rId13"/>
    <sheet name="NOVIEMBRE" sheetId="31" r:id="rId14"/>
    <sheet name="DICIEMBRE" sheetId="3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32" l="1"/>
  <c r="F74" i="32" s="1"/>
  <c r="E72" i="32"/>
  <c r="E74" i="32" s="1"/>
  <c r="G35" i="32"/>
  <c r="E35" i="32"/>
  <c r="F35" i="32"/>
  <c r="E28" i="32"/>
  <c r="G28" i="32" s="1"/>
  <c r="F72" i="31"/>
  <c r="F74" i="31" s="1"/>
  <c r="E72" i="31"/>
  <c r="E74" i="31" s="1"/>
  <c r="G35" i="31"/>
  <c r="E35" i="31"/>
  <c r="F35" i="31"/>
  <c r="E28" i="31"/>
  <c r="F28" i="31" s="1"/>
  <c r="F72" i="29"/>
  <c r="F74" i="29" s="1"/>
  <c r="E72" i="29"/>
  <c r="E74" i="29"/>
  <c r="G35" i="29"/>
  <c r="F35" i="29"/>
  <c r="E35" i="29"/>
  <c r="G28" i="29"/>
  <c r="E28" i="29"/>
  <c r="F28" i="29"/>
  <c r="F72" i="28"/>
  <c r="F74" i="28"/>
  <c r="E72" i="28"/>
  <c r="E74" i="28" s="1"/>
  <c r="G35" i="28"/>
  <c r="E35" i="28"/>
  <c r="F35" i="28" s="1"/>
  <c r="G28" i="28"/>
  <c r="E28" i="28"/>
  <c r="F28" i="28"/>
  <c r="F72" i="27"/>
  <c r="F74" i="27"/>
  <c r="E72" i="27"/>
  <c r="E74" i="27"/>
  <c r="G35" i="27"/>
  <c r="E35" i="27"/>
  <c r="F35" i="27"/>
  <c r="E28" i="27"/>
  <c r="F72" i="26"/>
  <c r="F74" i="26" s="1"/>
  <c r="E72" i="26"/>
  <c r="E74" i="26"/>
  <c r="G35" i="26"/>
  <c r="E35" i="26"/>
  <c r="F35" i="26"/>
  <c r="E28" i="26"/>
  <c r="G28" i="26"/>
  <c r="F28" i="26"/>
  <c r="F72" i="25"/>
  <c r="F74" i="25" s="1"/>
  <c r="E72" i="25"/>
  <c r="E74" i="25" s="1"/>
  <c r="G35" i="25"/>
  <c r="E35" i="25"/>
  <c r="F35" i="25"/>
  <c r="E28" i="25"/>
  <c r="G28" i="25" s="1"/>
  <c r="F72" i="24"/>
  <c r="F74" i="24"/>
  <c r="E72" i="24"/>
  <c r="E71" i="33" s="1"/>
  <c r="G35" i="24"/>
  <c r="E35" i="24"/>
  <c r="F35" i="24"/>
  <c r="E28" i="24"/>
  <c r="G28" i="24" s="1"/>
  <c r="F72" i="23"/>
  <c r="F74" i="23" s="1"/>
  <c r="E72" i="23"/>
  <c r="E74" i="23"/>
  <c r="G35" i="23"/>
  <c r="E35" i="23"/>
  <c r="F35" i="23"/>
  <c r="E28" i="23"/>
  <c r="G28" i="23" s="1"/>
  <c r="F72" i="22"/>
  <c r="F74" i="22" s="1"/>
  <c r="E72" i="22"/>
  <c r="G35" i="22"/>
  <c r="E35" i="22"/>
  <c r="F35" i="22"/>
  <c r="G28" i="22"/>
  <c r="E28" i="22"/>
  <c r="F28" i="22"/>
  <c r="F72" i="21"/>
  <c r="F74" i="21"/>
  <c r="E72" i="21"/>
  <c r="E74" i="21"/>
  <c r="G35" i="21"/>
  <c r="E35" i="21"/>
  <c r="F35" i="21" s="1"/>
  <c r="F35" i="33" s="1"/>
  <c r="E28" i="21"/>
  <c r="F28" i="21"/>
  <c r="G35" i="14"/>
  <c r="G35" i="33" s="1"/>
  <c r="E35" i="14"/>
  <c r="F35" i="14"/>
  <c r="E28" i="14"/>
  <c r="G28" i="14"/>
  <c r="E55" i="33"/>
  <c r="F55" i="33"/>
  <c r="V18" i="33"/>
  <c r="V19" i="33"/>
  <c r="V21" i="33"/>
  <c r="V22" i="33"/>
  <c r="V23" i="33"/>
  <c r="V25" i="33"/>
  <c r="V26" i="33"/>
  <c r="V27" i="33"/>
  <c r="V28" i="33"/>
  <c r="V29" i="33"/>
  <c r="V30" i="33"/>
  <c r="V31" i="33"/>
  <c r="V32" i="33"/>
  <c r="V33" i="33"/>
  <c r="V34" i="33"/>
  <c r="V35" i="33"/>
  <c r="V17" i="33"/>
  <c r="T18" i="33"/>
  <c r="U18" i="33"/>
  <c r="T19" i="33"/>
  <c r="U19" i="33"/>
  <c r="T21" i="33"/>
  <c r="U21" i="33"/>
  <c r="T22" i="33"/>
  <c r="U22" i="33"/>
  <c r="T23" i="33"/>
  <c r="U23" i="33"/>
  <c r="T25" i="33"/>
  <c r="U25" i="33"/>
  <c r="T26" i="33"/>
  <c r="U26" i="33"/>
  <c r="T27" i="33"/>
  <c r="U27" i="33"/>
  <c r="T28" i="33"/>
  <c r="U28" i="33"/>
  <c r="T29" i="33"/>
  <c r="U29" i="33"/>
  <c r="T30" i="33"/>
  <c r="U30" i="33"/>
  <c r="T31" i="33"/>
  <c r="U31" i="33"/>
  <c r="T32" i="33"/>
  <c r="U32" i="33"/>
  <c r="T33" i="33"/>
  <c r="U33" i="33"/>
  <c r="T34" i="33"/>
  <c r="U34" i="33"/>
  <c r="T35" i="33"/>
  <c r="U35" i="33"/>
  <c r="U17" i="33"/>
  <c r="T17" i="33"/>
  <c r="Q18" i="33"/>
  <c r="Q19" i="33"/>
  <c r="Q21" i="33"/>
  <c r="S21" i="33" s="1"/>
  <c r="Q22" i="33"/>
  <c r="R22" i="33" s="1"/>
  <c r="Q23" i="33"/>
  <c r="Q25" i="33"/>
  <c r="Q26" i="33"/>
  <c r="Q27" i="33"/>
  <c r="Q28" i="33"/>
  <c r="Q29" i="33"/>
  <c r="Q30" i="33"/>
  <c r="Q31" i="33"/>
  <c r="R31" i="33" s="1"/>
  <c r="Q32" i="33"/>
  <c r="Q33" i="33"/>
  <c r="S33" i="33" s="1"/>
  <c r="Q34" i="33"/>
  <c r="Q35" i="33"/>
  <c r="R35" i="33" s="1"/>
  <c r="Q17" i="33"/>
  <c r="R17" i="33" s="1"/>
  <c r="P18" i="33"/>
  <c r="P19" i="33"/>
  <c r="P21" i="33"/>
  <c r="P22" i="33"/>
  <c r="S22" i="33" s="1"/>
  <c r="P23" i="33"/>
  <c r="S23" i="33" s="1"/>
  <c r="P25" i="33"/>
  <c r="R25" i="33" s="1"/>
  <c r="S25" i="33"/>
  <c r="P26" i="33"/>
  <c r="S26" i="33" s="1"/>
  <c r="P27" i="33"/>
  <c r="S27" i="33"/>
  <c r="P28" i="33"/>
  <c r="P29" i="33"/>
  <c r="P30" i="33"/>
  <c r="S30" i="33"/>
  <c r="P31" i="33"/>
  <c r="S31" i="33"/>
  <c r="P32" i="33"/>
  <c r="S32" i="33"/>
  <c r="P33" i="33"/>
  <c r="P34" i="33"/>
  <c r="R34" i="33" s="1"/>
  <c r="P35" i="33"/>
  <c r="P17" i="33"/>
  <c r="I70" i="33"/>
  <c r="J70" i="33"/>
  <c r="I71" i="33"/>
  <c r="J71" i="33"/>
  <c r="I72" i="33"/>
  <c r="J72" i="33"/>
  <c r="I69" i="33"/>
  <c r="J69" i="33"/>
  <c r="E73" i="33"/>
  <c r="F73" i="33"/>
  <c r="E70" i="33"/>
  <c r="F70" i="33"/>
  <c r="E69" i="33"/>
  <c r="F69" i="33"/>
  <c r="E68" i="33"/>
  <c r="F68" i="33"/>
  <c r="E67" i="33"/>
  <c r="F67" i="33"/>
  <c r="E66" i="33"/>
  <c r="F66" i="33" s="1"/>
  <c r="E65" i="33"/>
  <c r="F65" i="33"/>
  <c r="E64" i="33"/>
  <c r="F64" i="33"/>
  <c r="E63" i="33"/>
  <c r="F63" i="33"/>
  <c r="E62" i="33"/>
  <c r="F62" i="33"/>
  <c r="E61" i="33"/>
  <c r="F61" i="33"/>
  <c r="E60" i="33"/>
  <c r="F60" i="33" s="1"/>
  <c r="E59" i="33"/>
  <c r="F59" i="33"/>
  <c r="E58" i="33"/>
  <c r="F58" i="33"/>
  <c r="E57" i="33"/>
  <c r="F57" i="33"/>
  <c r="E56" i="33"/>
  <c r="F56" i="33"/>
  <c r="E54" i="33"/>
  <c r="F54" i="33"/>
  <c r="E53" i="33"/>
  <c r="F53" i="33" s="1"/>
  <c r="E52" i="33"/>
  <c r="F52" i="33"/>
  <c r="E51" i="33"/>
  <c r="F51" i="33"/>
  <c r="E50" i="33"/>
  <c r="F50" i="33"/>
  <c r="E49" i="33"/>
  <c r="F49" i="33"/>
  <c r="E48" i="33"/>
  <c r="F48" i="33"/>
  <c r="E47" i="33"/>
  <c r="F47" i="33" s="1"/>
  <c r="E46" i="33"/>
  <c r="F46" i="33"/>
  <c r="E41" i="33"/>
  <c r="G41" i="33"/>
  <c r="E40" i="33"/>
  <c r="G40" i="33"/>
  <c r="E39" i="33"/>
  <c r="G39" i="33"/>
  <c r="E34" i="33"/>
  <c r="F34" i="33"/>
  <c r="G34" i="33"/>
  <c r="E33" i="33"/>
  <c r="F33" i="33" s="1"/>
  <c r="E32" i="33"/>
  <c r="F32" i="33" s="1"/>
  <c r="G32" i="33"/>
  <c r="E31" i="33"/>
  <c r="F31" i="33"/>
  <c r="E18" i="33"/>
  <c r="F18" i="33" s="1"/>
  <c r="E19" i="33"/>
  <c r="G19" i="33" s="1"/>
  <c r="E20" i="33"/>
  <c r="F20" i="33" s="1"/>
  <c r="E21" i="33"/>
  <c r="G21" i="33"/>
  <c r="E22" i="33"/>
  <c r="F22" i="33"/>
  <c r="E23" i="33"/>
  <c r="F23" i="33"/>
  <c r="E24" i="33"/>
  <c r="G24" i="33"/>
  <c r="E25" i="33"/>
  <c r="F25" i="33"/>
  <c r="E26" i="33"/>
  <c r="G26" i="33" s="1"/>
  <c r="E27" i="33"/>
  <c r="G27" i="33"/>
  <c r="E17" i="33"/>
  <c r="G17" i="33"/>
  <c r="U36" i="32"/>
  <c r="C12" i="32"/>
  <c r="U36" i="31"/>
  <c r="C12" i="31"/>
  <c r="U36" i="29"/>
  <c r="C12" i="29"/>
  <c r="U36" i="28"/>
  <c r="C12" i="28"/>
  <c r="U36" i="27"/>
  <c r="C12" i="27"/>
  <c r="U36" i="26"/>
  <c r="C12" i="26"/>
  <c r="U36" i="25"/>
  <c r="C12" i="25"/>
  <c r="U36" i="24"/>
  <c r="C12" i="24"/>
  <c r="U36" i="23"/>
  <c r="C12" i="23"/>
  <c r="U36" i="22"/>
  <c r="C12" i="22"/>
  <c r="U36" i="21"/>
  <c r="C12" i="21"/>
  <c r="C12" i="14"/>
  <c r="U36" i="14"/>
  <c r="S18" i="33"/>
  <c r="R28" i="33"/>
  <c r="F27" i="33"/>
  <c r="F21" i="33"/>
  <c r="F39" i="33"/>
  <c r="G25" i="33"/>
  <c r="G20" i="33"/>
  <c r="G23" i="33"/>
  <c r="E74" i="22"/>
  <c r="G22" i="33"/>
  <c r="G31" i="33"/>
  <c r="F26" i="33"/>
  <c r="F28" i="14"/>
  <c r="S28" i="33"/>
  <c r="R27" i="33"/>
  <c r="R32" i="33"/>
  <c r="S17" i="33"/>
  <c r="R29" i="33"/>
  <c r="R26" i="33"/>
  <c r="S34" i="33"/>
  <c r="R19" i="33"/>
  <c r="R30" i="33"/>
  <c r="U36" i="33"/>
  <c r="R18" i="33"/>
  <c r="S29" i="33"/>
  <c r="S19" i="33"/>
  <c r="S35" i="33"/>
  <c r="F40" i="33"/>
  <c r="F41" i="33"/>
  <c r="E35" i="33"/>
  <c r="G28" i="21"/>
  <c r="F17" i="33"/>
  <c r="F24" i="33"/>
  <c r="G28" i="31"/>
  <c r="F28" i="32"/>
  <c r="E38" i="33"/>
  <c r="F38" i="33" s="1"/>
  <c r="E42" i="33"/>
  <c r="G42" i="33" s="1"/>
  <c r="E42" i="14"/>
  <c r="F42" i="14"/>
  <c r="F42" i="33" s="1"/>
  <c r="F72" i="14"/>
  <c r="F74" i="14" s="1"/>
  <c r="G38" i="33"/>
  <c r="G42" i="14"/>
  <c r="E72" i="14"/>
  <c r="E72" i="33" s="1"/>
  <c r="F72" i="33" s="1"/>
  <c r="E74" i="14"/>
  <c r="F19" i="33" l="1"/>
  <c r="G18" i="33"/>
  <c r="E28" i="33"/>
  <c r="R21" i="33"/>
  <c r="E74" i="24"/>
  <c r="E74" i="33" s="1"/>
  <c r="G28" i="27"/>
  <c r="R33" i="33"/>
  <c r="F28" i="27"/>
  <c r="G33" i="33"/>
  <c r="F28" i="25"/>
  <c r="F71" i="33"/>
  <c r="F28" i="24"/>
  <c r="R23" i="33"/>
  <c r="F28" i="23"/>
  <c r="F28" i="33" l="1"/>
  <c r="G28" i="33"/>
  <c r="F74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U36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B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B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C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C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D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D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D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D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E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E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E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E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6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7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8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8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9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9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A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A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sharedStrings.xml><?xml version="1.0" encoding="utf-8"?>
<sst xmlns="http://schemas.openxmlformats.org/spreadsheetml/2006/main" count="2318" uniqueCount="206">
  <si>
    <t>Código</t>
  </si>
  <si>
    <t>Leche Concentrada</t>
  </si>
  <si>
    <t>Nata en Polvo</t>
  </si>
  <si>
    <t>Leche en Polvo Entera</t>
  </si>
  <si>
    <t>Leche semidesnatada</t>
  </si>
  <si>
    <t>Otros productos en polvo</t>
  </si>
  <si>
    <t>Bebidas a base de leche</t>
  </si>
  <si>
    <t>Mantequilla</t>
  </si>
  <si>
    <t>LECHE DE VACA</t>
  </si>
  <si>
    <t>E.1.1</t>
  </si>
  <si>
    <t>E.1.2</t>
  </si>
  <si>
    <t>E.2</t>
  </si>
  <si>
    <t>E.4</t>
  </si>
  <si>
    <t>E.5</t>
  </si>
  <si>
    <t>E.6</t>
  </si>
  <si>
    <t>E.7</t>
  </si>
  <si>
    <t>SALIDA TOTAL DE LECHE</t>
  </si>
  <si>
    <t>I</t>
  </si>
  <si>
    <t>Nata</t>
  </si>
  <si>
    <t>Leche desnatada y mazada</t>
  </si>
  <si>
    <t>CANTIDAD</t>
  </si>
  <si>
    <t>LECHE UTILIZADA EN EL PROCESO PRODUCTIVO</t>
  </si>
  <si>
    <t>E.0</t>
  </si>
  <si>
    <t>Otras entradas de leche no consideradas (Especificar)</t>
  </si>
  <si>
    <t>E.</t>
  </si>
  <si>
    <t>ENTRADA TOTAL DE LECHE</t>
  </si>
  <si>
    <t>SALIDAS DE LECHE A GRANEL O EN ENVASES DE MAS DE 2 LITROS</t>
  </si>
  <si>
    <t>S</t>
  </si>
  <si>
    <t>Existencias iniciales</t>
  </si>
  <si>
    <t>Existencias finales</t>
  </si>
  <si>
    <t>LECHE DISPONIBLE (E-S+I-F)</t>
  </si>
  <si>
    <t>Razón social:</t>
  </si>
  <si>
    <t>Dirección:</t>
  </si>
  <si>
    <t>Población:</t>
  </si>
  <si>
    <t>Provincia:</t>
  </si>
  <si>
    <t>Código Postal:</t>
  </si>
  <si>
    <t>Teléfono:</t>
  </si>
  <si>
    <t>Fax:</t>
  </si>
  <si>
    <t>Persona de contacto:</t>
  </si>
  <si>
    <t>Cargo:</t>
  </si>
  <si>
    <t>Correo electrónico:</t>
  </si>
  <si>
    <t>DATOS IDENTIFICATIVOS DE LA EMPRESA</t>
  </si>
  <si>
    <t>NIF/CIF</t>
  </si>
  <si>
    <t>Ganadería propia</t>
  </si>
  <si>
    <t>Asociaciones ganaderos (SATs,Coop., etc)</t>
  </si>
  <si>
    <t>E.3.1</t>
  </si>
  <si>
    <t>E.3.2</t>
  </si>
  <si>
    <t>Centros de Recogida (Grupo Propio)</t>
  </si>
  <si>
    <t>Centros de Recogida (Grupos Ajenos)</t>
  </si>
  <si>
    <t>Industrias (Grupo Propio)</t>
  </si>
  <si>
    <t>Industrias (Grupos Ajenos)</t>
  </si>
  <si>
    <t>Nº Identificación Empresa:</t>
  </si>
  <si>
    <t>Naturaleza, características y finalidad</t>
  </si>
  <si>
    <t>Legislación</t>
  </si>
  <si>
    <t>Secreto Estadístico</t>
  </si>
  <si>
    <t>Obligación de facilitar los datos</t>
  </si>
  <si>
    <t>SÍ / NO</t>
  </si>
  <si>
    <t>1) SI EXISTE ALGUNA MODIFICACIÓN A LA IDENTIFICACIÓN INDICARLO A CONTINUACIÓN:</t>
  </si>
  <si>
    <t xml:space="preserve">¿HA VARIADO ALGUNO DE LOS DATOS QUE FIGURAN EN EL RECUADRO DATOS DE IDENTIFICACIÓN? </t>
  </si>
  <si>
    <t xml:space="preserve">   </t>
  </si>
  <si>
    <t xml:space="preserve">                  </t>
  </si>
  <si>
    <t xml:space="preserve">         </t>
  </si>
  <si>
    <t xml:space="preserve">CANTIDAD </t>
  </si>
  <si>
    <t xml:space="preserve">CANTIDAD  </t>
  </si>
  <si>
    <t>Tm/ Kg</t>
  </si>
  <si>
    <t>No           Ir a 2</t>
  </si>
  <si>
    <t>Sí            Ir a 1</t>
  </si>
  <si>
    <t>ENTRADAS DE LECHE</t>
  </si>
  <si>
    <t xml:space="preserve">ESTADISTICA MENSUAL DE RECOGIDA DE LECHE DE VACA Y PRODUCTOS OBTENIDOS. </t>
  </si>
  <si>
    <r>
      <t>La Estadística Mensual de Recogida de Leche de Vaca y Productos obtenidos</t>
    </r>
    <r>
      <rPr>
        <sz val="8"/>
        <rFont val="Arial"/>
        <family val="2"/>
      </rPr>
      <t xml:space="preserve"> es una fuente de información estadística de los países de la Unión Europea, diseñada con la finalidad de obtener datos comparativos sobre la producción de leche y su utilización, así como la producción de productos lácteos en los Estados Miembros.</t>
    </r>
  </si>
  <si>
    <t xml:space="preserve">Esta estadística se realiza en cumplimiento de la Directiva 96/16/CE del Consejo publicada en el DOUE del 28 de marzo de 1996 y desarrollada en la Decisión de la Comisión de 18 de Diciembre de 1996, que establece la necesidad de realizar las Encuestas sobre la leche y los productos lácteos. </t>
  </si>
  <si>
    <r>
      <t xml:space="preserve">Serán objeto de protección y quedarán amparados por el </t>
    </r>
    <r>
      <rPr>
        <b/>
        <sz val="8"/>
        <rFont val="Arial"/>
        <family val="2"/>
      </rPr>
      <t>secreto estadístico</t>
    </r>
    <r>
      <rPr>
        <sz val="8"/>
        <rFont val="Arial"/>
        <family val="2"/>
      </rPr>
      <t>, los datos personales que obtengan los servicios estadísticos (art. 13.1 de la Ley de la Función Estadística Pública de 9 de mayo de 1989, (LFEP). Todo el personal estadístico tendrá la obligación de preservar el secreto estadístico (art. 17.1 de la LFEP).</t>
    </r>
  </si>
  <si>
    <r>
      <t xml:space="preserve">Las Leyes 4/1990 y 13/1996 establecen la </t>
    </r>
    <r>
      <rPr>
        <b/>
        <sz val="8"/>
        <rFont val="Arial"/>
        <family val="2"/>
      </rPr>
      <t>obligación de facilitar los datos</t>
    </r>
    <r>
      <rPr>
        <sz val="8"/>
        <rFont val="Arial"/>
        <family val="2"/>
      </rPr>
      <t xml:space="preserve"> que se soliciten para la elaboración de esta Estadística. Los servicios estadísticos podrán solicitar datos de las personas físicas y jurídicas nacionales y extranjeras, residentes en España (art. 10.1 de la LFEP).   Todas las personas físicas y jurídicas que suministren datos deben contestar de forma veraz, exacta, completa y dentro de los plazos a las preguntas ordenadas en la debida forma por parte de los servicios estadísticos (art. 10.2 de la LFEP).  </t>
    </r>
  </si>
  <si>
    <t>INSTRUCCIONES:</t>
  </si>
  <si>
    <r>
      <t xml:space="preserve">Si se trata de un </t>
    </r>
    <r>
      <rPr>
        <b/>
        <i/>
        <sz val="9"/>
        <rFont val="Arial"/>
        <family val="2"/>
      </rPr>
      <t>centro de recogida que no transforma</t>
    </r>
    <r>
      <rPr>
        <i/>
        <sz val="9"/>
        <rFont val="Arial"/>
        <family val="2"/>
      </rPr>
      <t xml:space="preserve"> la leche en productos lácteos, cumplimente los </t>
    </r>
    <r>
      <rPr>
        <b/>
        <i/>
        <sz val="9"/>
        <rFont val="Arial"/>
        <family val="2"/>
      </rPr>
      <t>cuadros 1 y 4</t>
    </r>
    <r>
      <rPr>
        <i/>
        <sz val="9"/>
        <rFont val="Arial"/>
        <family val="2"/>
      </rPr>
      <t>.</t>
    </r>
  </si>
  <si>
    <r>
      <t xml:space="preserve">Si se trata de una </t>
    </r>
    <r>
      <rPr>
        <b/>
        <i/>
        <sz val="9"/>
        <rFont val="Arial"/>
        <family val="2"/>
      </rPr>
      <t>empresa</t>
    </r>
    <r>
      <rPr>
        <i/>
        <sz val="9"/>
        <rFont val="Arial"/>
        <family val="2"/>
      </rPr>
      <t xml:space="preserve"> (no perteneciente a un grupo) o un </t>
    </r>
    <r>
      <rPr>
        <b/>
        <i/>
        <sz val="9"/>
        <rFont val="Arial"/>
        <family val="2"/>
      </rPr>
      <t>centro de recogida transformador</t>
    </r>
    <r>
      <rPr>
        <i/>
        <sz val="9"/>
        <rFont val="Arial"/>
        <family val="2"/>
      </rPr>
      <t xml:space="preserve">, incluya los datos de todos sus establecimientos y rellene </t>
    </r>
    <r>
      <rPr>
        <b/>
        <i/>
        <sz val="9"/>
        <rFont val="Arial"/>
        <family val="2"/>
      </rPr>
      <t>los cuadros del 1 al 4</t>
    </r>
    <r>
      <rPr>
        <i/>
        <sz val="9"/>
        <rFont val="Arial"/>
        <family val="2"/>
      </rPr>
      <t>.</t>
    </r>
  </si>
  <si>
    <r>
      <t xml:space="preserve">Si se trata de un </t>
    </r>
    <r>
      <rPr>
        <b/>
        <i/>
        <sz val="9"/>
        <rFont val="Arial"/>
        <family val="2"/>
      </rPr>
      <t>grupo de empresas</t>
    </r>
    <r>
      <rPr>
        <i/>
        <sz val="9"/>
        <rFont val="Arial"/>
        <family val="2"/>
      </rPr>
      <t xml:space="preserve">, rellene un cuestionario para cada una de las empresas (que incluye la información de los establecimientos) y rellene </t>
    </r>
    <r>
      <rPr>
        <b/>
        <i/>
        <sz val="9"/>
        <rFont val="Arial"/>
        <family val="2"/>
      </rPr>
      <t>los cuadros del 1 al 4</t>
    </r>
    <r>
      <rPr>
        <i/>
        <sz val="9"/>
        <rFont val="Arial"/>
        <family val="2"/>
      </rPr>
      <t>.</t>
    </r>
  </si>
  <si>
    <t>Antes de cumplimentar el cuestionario, consulte las Directrices que vienen al final del mismo.</t>
  </si>
  <si>
    <t>La columna 3 (cantidad) no incluye como producto fresco obtenido, la producción intermedia, esto es, destinada a la fabricación de otros productos lácteos en la misma empresa.</t>
  </si>
  <si>
    <t>Recogida a Ganaderos por C.Recog. de la empresa</t>
  </si>
  <si>
    <t>Recogida a Ganaderos en Recepción</t>
  </si>
  <si>
    <t>Importadas (Incluidas de Grupo propio)</t>
  </si>
  <si>
    <t xml:space="preserve">AÑO:  </t>
  </si>
  <si>
    <t xml:space="preserve">MES:  </t>
  </si>
  <si>
    <t>ENERO</t>
  </si>
  <si>
    <t>EMPRESA:</t>
  </si>
  <si>
    <t>Salida a Grupo propio</t>
  </si>
  <si>
    <t>Salida a Grupos ajenos</t>
  </si>
  <si>
    <t>Exportaciones (incluidas a Grupo Propio)</t>
  </si>
  <si>
    <t>Otras salidas</t>
  </si>
  <si>
    <t>S.1.</t>
  </si>
  <si>
    <t>S.2.</t>
  </si>
  <si>
    <t>S.3.</t>
  </si>
  <si>
    <t>S.4.</t>
  </si>
  <si>
    <t>Saldo: (Entradas - Salidas)</t>
  </si>
  <si>
    <t>Equiv.en leche de 3,7%MG de otros prod.lácteos</t>
  </si>
  <si>
    <t>B.1.</t>
  </si>
  <si>
    <t>B.2.</t>
  </si>
  <si>
    <t>B.3.</t>
  </si>
  <si>
    <t>B.4.</t>
  </si>
  <si>
    <t>BALANCE DE LECHE CRUDA DE VACA</t>
  </si>
  <si>
    <t>CANTIDADES (EN PESO DE PRODUCTO) ELABORADOS</t>
  </si>
  <si>
    <t>Sólo elaborados en la propia empresa, por cuenta propia y/o ajena;maquila,etc.</t>
  </si>
  <si>
    <t>Leche entera Pasteurizada</t>
  </si>
  <si>
    <t>Leche entera Esterilizada</t>
  </si>
  <si>
    <t>Leche entera Uperisada</t>
  </si>
  <si>
    <t>Leche semidesnatada Pasteurizada</t>
  </si>
  <si>
    <t>Leche semidesnatada Esterilizada</t>
  </si>
  <si>
    <t>Leche semidesnatada Uperisada</t>
  </si>
  <si>
    <t>Leche desnatada Pasteurizada</t>
  </si>
  <si>
    <t>Leche desnatada Esterilizada</t>
  </si>
  <si>
    <t>Leche desnatada Uperisada</t>
  </si>
  <si>
    <t>Leches Acidificadas</t>
  </si>
  <si>
    <t>Otros productos frescos</t>
  </si>
  <si>
    <t>Leche en polvo parcialmente desnatada</t>
  </si>
  <si>
    <t>Leche en polvo desnatada</t>
  </si>
  <si>
    <t>Mazada en polvo</t>
  </si>
  <si>
    <t>Queso de leche de vaca puro(destino a fundido)</t>
  </si>
  <si>
    <t>Resto de Queso de leche de vaca puro</t>
  </si>
  <si>
    <t>VACA</t>
  </si>
  <si>
    <t>Queso de mezcla (sólo si lleva leche de vaca)</t>
  </si>
  <si>
    <t>OVEJA</t>
  </si>
  <si>
    <t>LECHE DE VACA UTILIZADA EN LA FABRICACION DE ESTOS PRODUCTOS</t>
  </si>
  <si>
    <t>CABRA</t>
  </si>
  <si>
    <t>II</t>
  </si>
  <si>
    <t>Leche de vaca util. en la fabr. de productos no incluidos</t>
  </si>
  <si>
    <t>III</t>
  </si>
  <si>
    <t>TOTAL DE LECHE DE  VACA UTILIZADA</t>
  </si>
  <si>
    <t>M.G. (%)</t>
  </si>
  <si>
    <t>Kg/Tm</t>
  </si>
  <si>
    <t>Deben constar los productos que se compran, incluso en el caso de que toda la partida o parte de ella se venda sin transformación (salvo envasado).</t>
  </si>
  <si>
    <t xml:space="preserve"> PRODUCTOS LÁCTEOS ADQUIRIDOS:</t>
  </si>
  <si>
    <t>PARA SU TRANSFORMACIÓN</t>
  </si>
  <si>
    <t>PARA SU VENTA</t>
  </si>
  <si>
    <t>DENOMINACIÓN DEL PRODUCTO</t>
  </si>
  <si>
    <r>
      <t xml:space="preserve">M. G.   </t>
    </r>
    <r>
      <rPr>
        <sz val="8"/>
        <rFont val="Arial"/>
        <family val="2"/>
      </rPr>
      <t>(%)</t>
    </r>
  </si>
  <si>
    <r>
      <t>PROT.</t>
    </r>
    <r>
      <rPr>
        <sz val="8"/>
        <rFont val="Arial"/>
        <family val="2"/>
      </rPr>
      <t xml:space="preserve"> (%)</t>
    </r>
  </si>
  <si>
    <t>EQUIV, LECHE VACA</t>
  </si>
  <si>
    <t>Coef. Transf. (3)</t>
  </si>
  <si>
    <t>Equiv. Leche (4)</t>
  </si>
  <si>
    <t>Procedentes de explotaciones ganaderas:</t>
  </si>
  <si>
    <t>Procedentes de industrias:</t>
  </si>
  <si>
    <t>TOTAL EN TMS. DEL EQUIVALENTE DE LECHE DE 3'7% DE MAT.GRASA</t>
  </si>
  <si>
    <r>
      <t>CANTIDAD NACIONAL</t>
    </r>
    <r>
      <rPr>
        <sz val="8"/>
        <rFont val="Arial"/>
        <family val="2"/>
      </rPr>
      <t xml:space="preserve"> </t>
    </r>
  </si>
  <si>
    <r>
      <t>CANTIDAD IMPORT.</t>
    </r>
    <r>
      <rPr>
        <sz val="8"/>
        <rFont val="Arial"/>
        <family val="2"/>
      </rPr>
      <t xml:space="preserve"> </t>
    </r>
  </si>
  <si>
    <r>
      <t>CANTIDAD</t>
    </r>
    <r>
      <rPr>
        <sz val="8"/>
        <rFont val="Arial"/>
        <family val="2"/>
      </rPr>
      <t xml:space="preserve"> </t>
    </r>
  </si>
  <si>
    <r>
      <t xml:space="preserve">(1) Con un contenido máximo en materias grasas lácteas del </t>
    </r>
    <r>
      <rPr>
        <b/>
        <sz val="8"/>
        <rFont val="Univers"/>
        <family val="2"/>
      </rPr>
      <t>1,5 %</t>
    </r>
    <r>
      <rPr>
        <sz val="8"/>
        <rFont val="Univers"/>
        <family val="2"/>
      </rPr>
      <t xml:space="preserve"> en peso.</t>
    </r>
  </si>
  <si>
    <r>
      <t xml:space="preserve">(2) Incluye únicamente </t>
    </r>
    <r>
      <rPr>
        <b/>
        <i/>
        <sz val="8"/>
        <rFont val="Univers"/>
        <family val="2"/>
      </rPr>
      <t>Nata de leche en polvo, leche en polvo entera y leche en polvo parcialmente desnatada</t>
    </r>
  </si>
  <si>
    <r>
      <t xml:space="preserve">(3) </t>
    </r>
    <r>
      <rPr>
        <b/>
        <sz val="8"/>
        <rFont val="Univers"/>
        <family val="2"/>
      </rPr>
      <t>Coeficiente de transformación</t>
    </r>
    <r>
      <rPr>
        <sz val="8"/>
        <rFont val="Univers"/>
        <family val="2"/>
      </rPr>
      <t>: son los Tm. de leche de vaca del 3,7% de M.G. necesarios para fabricar un Tm. de producto</t>
    </r>
  </si>
  <si>
    <r>
      <t>(4)</t>
    </r>
    <r>
      <rPr>
        <b/>
        <sz val="8"/>
        <rFont val="Univers"/>
        <family val="2"/>
      </rPr>
      <t xml:space="preserve"> Equivalente de leche de vaca</t>
    </r>
    <r>
      <rPr>
        <sz val="8"/>
        <rFont val="Univers"/>
        <family val="2"/>
      </rPr>
      <t>: es el resultado de multiplicar la cantidad de producto por su coeficiente de transformación</t>
    </r>
  </si>
  <si>
    <r>
      <t>Nota:</t>
    </r>
    <r>
      <rPr>
        <sz val="9"/>
        <rFont val="Arial"/>
        <family val="2"/>
      </rPr>
      <t xml:space="preserve"> En el </t>
    </r>
    <r>
      <rPr>
        <i/>
        <sz val="9"/>
        <rFont val="Arial"/>
        <family val="2"/>
      </rPr>
      <t>Cuadro de Productos Lácteos Adquiridos</t>
    </r>
    <r>
      <rPr>
        <sz val="9"/>
        <rFont val="Arial"/>
        <family val="2"/>
      </rPr>
      <t>, deben constar los productos que se compran, incluso en el caso de que toda la partida o parte de ella se venda sin transformación (salvo envasado).</t>
    </r>
  </si>
  <si>
    <t>OBSERVACIONES:</t>
  </si>
  <si>
    <t xml:space="preserve">   Nata </t>
  </si>
  <si>
    <t xml:space="preserve">   Queso </t>
  </si>
  <si>
    <t>Leche entera</t>
  </si>
  <si>
    <t xml:space="preserve">Leche desnatada </t>
  </si>
  <si>
    <t>Nata procedente de industrias</t>
  </si>
  <si>
    <t>Leche concentrada procedente de industrias</t>
  </si>
  <si>
    <t>Queso procedente de industrias</t>
  </si>
  <si>
    <t>Leche en polvo desnatada proced. industrias (1)</t>
  </si>
  <si>
    <t>Otras leches en polvo proced. de industrias(2)</t>
  </si>
  <si>
    <t>Mantequilla procedente de industrias</t>
  </si>
  <si>
    <t>Otros productos:</t>
  </si>
  <si>
    <t>Procedentes de C. de Recogida Transformadores:</t>
  </si>
  <si>
    <t>M. GRASA</t>
  </si>
  <si>
    <t>(%)</t>
  </si>
  <si>
    <t>BÚFAKA</t>
  </si>
  <si>
    <t>Cantidad</t>
  </si>
  <si>
    <t>LECHE UTILIZADA EN LA FABRICACIÓN DE QUESO DE MEZCLA</t>
  </si>
  <si>
    <t>AÑO:</t>
  </si>
  <si>
    <t>ESTADÍSTICA MENSUAL DE RECOGIDA DE LECHE DE VACA Y PRODUCTOS OBTENIDOS</t>
  </si>
  <si>
    <t>M.GRASA (%)</t>
  </si>
  <si>
    <t>PROTEINA  (%)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</si>
  <si>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</si>
  <si>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</si>
  <si>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</si>
  <si>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</si>
  <si>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</si>
  <si>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</si>
  <si>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</si>
  <si>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</si>
  <si>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</si>
  <si>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</si>
  <si>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</si>
  <si>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M.GRASA  (%)</t>
  </si>
  <si>
    <t>PROTEINA (%)</t>
  </si>
  <si>
    <t>ACUMULADO</t>
  </si>
  <si>
    <t>……</t>
  </si>
  <si>
    <t>BÚFALA</t>
  </si>
  <si>
    <t>horas</t>
  </si>
  <si>
    <t>min.</t>
  </si>
  <si>
    <t>Tiempo empleado en cumplimentar el cuestionario (*):</t>
  </si>
  <si>
    <t>(*) POR FAVOR, SEÑALE EL TIEMPO REAL EMPLEADO EN RELLENAR EL CUESTIONARIO. NO SE DEBE DE CONSIDERAR EL LAPSO DE TIEMPO DEDICADO A OTRAS TAREAS. SE DEBE DE CONSIDERAR EL TIEMPO DEDICADO A BUSCAR LA DOCUMENTACIÓN NECESARIA PARA SU CUMPLIMENTACIÓN.</t>
  </si>
  <si>
    <t>Sólo elaborados en la propia empresa, por cuenta propia y/o ajena; maquila, etc.</t>
  </si>
  <si>
    <t>En las columnas 4 y 5 hay que indicar la materia grasa y proteína en PORCENTAJES</t>
  </si>
  <si>
    <t>En las columnas 5 y 6 hay que indicar la materia grasa y proteína en PORCENTAJES</t>
  </si>
  <si>
    <r>
      <t>En la columna 1, anote un "</t>
    </r>
    <r>
      <rPr>
        <b/>
        <sz val="9"/>
        <rFont val="Arial"/>
        <family val="2"/>
      </rPr>
      <t>SÍ"</t>
    </r>
    <r>
      <rPr>
        <sz val="9"/>
        <rFont val="Arial"/>
        <family val="2"/>
      </rPr>
      <t xml:space="preserve"> si se han utilizado cantidades de leche y se han obtenido productos lacteos  en el proceso de fabricación (es decir, HAY DATO) o bien, anote un "</t>
    </r>
    <r>
      <rPr>
        <b/>
        <sz val="9"/>
        <rFont val="Arial"/>
        <family val="2"/>
      </rPr>
      <t>NO"</t>
    </r>
    <r>
      <rPr>
        <sz val="9"/>
        <rFont val="Arial"/>
        <family val="2"/>
      </rPr>
      <t xml:space="preserve"> si no se han utilizado cantidades de leche en el proceso productivo  y  no se han obtenido productos en dicho proceso  (NO HAY DATO en el cuestionario)</t>
    </r>
  </si>
  <si>
    <r>
      <t>En la columna 1, anote un "</t>
    </r>
    <r>
      <rPr>
        <b/>
        <sz val="9"/>
        <rFont val="Arial"/>
        <family val="2"/>
      </rPr>
      <t xml:space="preserve">SÍ" </t>
    </r>
    <r>
      <rPr>
        <sz val="9"/>
        <rFont val="Arial"/>
        <family val="2"/>
      </rPr>
      <t>si se han adquirido cantidades de productos lácteos  para su transformación o venta ( es decir, HAY DATO), o bien un "</t>
    </r>
    <r>
      <rPr>
        <b/>
        <sz val="9"/>
        <rFont val="Arial"/>
        <family val="2"/>
      </rPr>
      <t>NO"</t>
    </r>
    <r>
      <rPr>
        <sz val="9"/>
        <rFont val="Arial"/>
        <family val="2"/>
      </rPr>
      <t xml:space="preserve"> para aquellas cantidades de productos lácteos que no se hayan adquirido para su transformación o venta ( NO HAY DATO). </t>
    </r>
  </si>
  <si>
    <t>PARA EVITAR ERRORES DE GRABACIÓN,  si la cantidad de leche utilizada y los productos obtenidos en el proceso de fabricación ha sido en toneladas, se anotará en la columna 2 "Tm" y  si ha sido en kilogramos "Kg"</t>
  </si>
  <si>
    <r>
      <t>PARA EVITAR ERRORES DE GRABACIÓN,  si la cantidad de leche utilizada y los productos obtenidos en el proceso de fabricación ha sido en toneladas, se anotará en la columna 2 "</t>
    </r>
    <r>
      <rPr>
        <b/>
        <sz val="9"/>
        <rFont val="Arial"/>
        <family val="2"/>
      </rPr>
      <t>Tm"</t>
    </r>
    <r>
      <rPr>
        <sz val="9"/>
        <rFont val="Arial"/>
        <family val="2"/>
      </rPr>
      <t xml:space="preserve"> y  si ha sido en kilogramos "</t>
    </r>
    <r>
      <rPr>
        <b/>
        <sz val="9"/>
        <rFont val="Arial"/>
        <family val="2"/>
      </rPr>
      <t>Kg"</t>
    </r>
  </si>
  <si>
    <t>Exprese en la columna 3 la cantidad  de leche utilizada y  la cantidad de productos obtenidos en el proceso de fabricación  bien en toneladas, bien en kilogramos</t>
  </si>
  <si>
    <r>
      <t xml:space="preserve">Para los productos adquiridos para su transformación, se obtendrá el equivalente en leche de vaca de 3,7% M.G. de otros productos elaborados recibidos para su incorporación al proceso productivo. </t>
    </r>
    <r>
      <rPr>
        <b/>
        <sz val="8"/>
        <rFont val="Arial"/>
        <family val="2"/>
      </rPr>
      <t>Solo debe incluirse la parte correspondiente a leche de vaca que los compone.</t>
    </r>
  </si>
  <si>
    <t>Exprese en la columna 3 la cantidad de leche utilizada y  la cantidad de productos obtenidos en el proceso de fabricación  bien en toneladas, bien en kilogramos</t>
  </si>
  <si>
    <t>Mazada</t>
  </si>
  <si>
    <t xml:space="preserve">Suero de leche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</si>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</sst>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6"/>
      <name val="Univers (W1)"/>
    </font>
    <font>
      <sz val="10"/>
      <color indexed="12"/>
      <name val="Arial"/>
      <family val="2"/>
    </font>
    <font>
      <b/>
      <sz val="10"/>
      <color indexed="81"/>
      <name val="Tahoma"/>
      <family val="2"/>
    </font>
    <font>
      <sz val="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Wingdings"/>
      <charset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9"/>
      <name val="Arial"/>
      <family val="2"/>
    </font>
    <font>
      <b/>
      <i/>
      <sz val="9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b/>
      <sz val="10"/>
      <color indexed="12"/>
      <name val="Arial"/>
      <family val="2"/>
    </font>
    <font>
      <b/>
      <i/>
      <sz val="10"/>
      <name val="Univers"/>
      <family val="2"/>
    </font>
    <font>
      <b/>
      <i/>
      <sz val="9"/>
      <name val="Univers"/>
      <family val="2"/>
    </font>
    <font>
      <b/>
      <sz val="7"/>
      <name val="Arial"/>
      <family val="2"/>
    </font>
    <font>
      <b/>
      <sz val="8"/>
      <color indexed="81"/>
      <name val="Tahoma"/>
      <family val="2"/>
    </font>
    <font>
      <sz val="8"/>
      <name val="Univers"/>
      <family val="2"/>
    </font>
    <font>
      <b/>
      <sz val="8"/>
      <name val="Univers"/>
      <family val="2"/>
    </font>
    <font>
      <b/>
      <i/>
      <sz val="8"/>
      <name val="Univers"/>
      <family val="2"/>
    </font>
    <font>
      <b/>
      <u/>
      <sz val="9"/>
      <name val="Arial"/>
      <family val="2"/>
    </font>
    <font>
      <b/>
      <i/>
      <u/>
      <sz val="10"/>
      <name val="Arial"/>
      <family val="2"/>
    </font>
    <font>
      <sz val="10"/>
      <color rgb="FFFF0000"/>
      <name val="Webdings"/>
      <family val="1"/>
      <charset val="2"/>
    </font>
    <font>
      <sz val="10"/>
      <color rgb="FFFF0000"/>
      <name val="Arial"/>
      <family val="2"/>
    </font>
    <font>
      <sz val="10"/>
      <color rgb="FFFF0000"/>
      <name val="Univers"/>
      <family val="2"/>
    </font>
    <font>
      <i/>
      <sz val="8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1" xfId="0" applyFont="1" applyBorder="1"/>
    <xf numFmtId="0" fontId="0" fillId="0" borderId="2" xfId="0" applyBorder="1"/>
    <xf numFmtId="0" fontId="6" fillId="0" borderId="3" xfId="0" applyFont="1" applyBorder="1"/>
    <xf numFmtId="0" fontId="0" fillId="0" borderId="4" xfId="0" applyBorder="1"/>
    <xf numFmtId="49" fontId="0" fillId="0" borderId="4" xfId="0" applyNumberFormat="1" applyBorder="1" applyAlignment="1">
      <alignment horizontal="left"/>
    </xf>
    <xf numFmtId="0" fontId="6" fillId="0" borderId="5" xfId="0" applyFont="1" applyBorder="1"/>
    <xf numFmtId="0" fontId="0" fillId="0" borderId="6" xfId="0" applyBorder="1" applyAlignment="1">
      <alignment horizontal="left"/>
    </xf>
    <xf numFmtId="0" fontId="6" fillId="0" borderId="7" xfId="0" applyFont="1" applyBorder="1"/>
    <xf numFmtId="0" fontId="0" fillId="0" borderId="8" xfId="0" applyBorder="1"/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2" borderId="0" xfId="0" applyFill="1"/>
    <xf numFmtId="0" fontId="6" fillId="2" borderId="0" xfId="0" applyFont="1" applyFill="1"/>
    <xf numFmtId="0" fontId="1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3" fillId="0" borderId="9" xfId="0" applyFont="1" applyBorder="1"/>
    <xf numFmtId="0" fontId="14" fillId="0" borderId="0" xfId="0" applyFont="1"/>
    <xf numFmtId="0" fontId="0" fillId="0" borderId="10" xfId="0" applyBorder="1"/>
    <xf numFmtId="4" fontId="2" fillId="0" borderId="0" xfId="0" applyNumberFormat="1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0" xfId="0" applyFont="1" applyAlignment="1">
      <alignment vertical="top"/>
    </xf>
    <xf numFmtId="0" fontId="7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1" xfId="0" applyFont="1" applyBorder="1"/>
    <xf numFmtId="0" fontId="15" fillId="0" borderId="10" xfId="0" applyFont="1" applyBorder="1"/>
    <xf numFmtId="4" fontId="3" fillId="0" borderId="10" xfId="0" applyNumberFormat="1" applyFont="1" applyBorder="1" applyAlignment="1">
      <alignment horizontal="center"/>
    </xf>
    <xf numFmtId="0" fontId="3" fillId="0" borderId="0" xfId="0" applyFont="1"/>
    <xf numFmtId="0" fontId="3" fillId="0" borderId="10" xfId="0" applyFont="1" applyBorder="1"/>
    <xf numFmtId="4" fontId="3" fillId="0" borderId="11" xfId="0" applyNumberFormat="1" applyFont="1" applyBorder="1" applyAlignment="1">
      <alignment horizontal="center"/>
    </xf>
    <xf numFmtId="0" fontId="15" fillId="2" borderId="13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5" fillId="3" borderId="16" xfId="0" applyFont="1" applyFill="1" applyBorder="1"/>
    <xf numFmtId="4" fontId="15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0" fontId="0" fillId="0" borderId="19" xfId="0" applyBorder="1"/>
    <xf numFmtId="0" fontId="2" fillId="0" borderId="0" xfId="0" applyFont="1" applyAlignment="1">
      <alignment horizontal="left" wrapText="1"/>
    </xf>
    <xf numFmtId="0" fontId="15" fillId="3" borderId="20" xfId="0" applyFont="1" applyFill="1" applyBorder="1" applyAlignment="1">
      <alignment horizontal="center" vertical="center" wrapText="1"/>
    </xf>
    <xf numFmtId="0" fontId="17" fillId="0" borderId="0" xfId="0" applyFont="1"/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5" fillId="4" borderId="21" xfId="0" applyFont="1" applyFill="1" applyBorder="1" applyAlignment="1">
      <alignment vertical="center" wrapText="1"/>
    </xf>
    <xf numFmtId="0" fontId="17" fillId="4" borderId="22" xfId="0" applyFont="1" applyFill="1" applyBorder="1" applyAlignment="1">
      <alignment wrapText="1"/>
    </xf>
    <xf numFmtId="0" fontId="17" fillId="4" borderId="23" xfId="0" applyFont="1" applyFill="1" applyBorder="1" applyAlignment="1">
      <alignment wrapText="1"/>
    </xf>
    <xf numFmtId="0" fontId="12" fillId="0" borderId="21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20" fillId="0" borderId="0" xfId="0" applyFont="1"/>
    <xf numFmtId="4" fontId="15" fillId="0" borderId="0" xfId="0" applyNumberFormat="1" applyFont="1" applyAlignment="1">
      <alignment horizontal="center"/>
    </xf>
    <xf numFmtId="49" fontId="3" fillId="0" borderId="24" xfId="0" applyNumberFormat="1" applyFont="1" applyBorder="1"/>
    <xf numFmtId="49" fontId="3" fillId="0" borderId="25" xfId="0" applyNumberFormat="1" applyFont="1" applyBorder="1"/>
    <xf numFmtId="49" fontId="3" fillId="0" borderId="26" xfId="0" applyNumberFormat="1" applyFont="1" applyBorder="1"/>
    <xf numFmtId="0" fontId="15" fillId="0" borderId="0" xfId="0" applyFont="1"/>
    <xf numFmtId="0" fontId="3" fillId="2" borderId="27" xfId="0" applyFont="1" applyFill="1" applyBorder="1" applyAlignment="1">
      <alignment horizontal="center"/>
    </xf>
    <xf numFmtId="49" fontId="15" fillId="0" borderId="21" xfId="0" applyNumberFormat="1" applyFont="1" applyBorder="1"/>
    <xf numFmtId="0" fontId="13" fillId="0" borderId="0" xfId="0" applyFont="1"/>
    <xf numFmtId="0" fontId="3" fillId="0" borderId="28" xfId="0" applyFont="1" applyBorder="1"/>
    <xf numFmtId="4" fontId="3" fillId="0" borderId="0" xfId="0" applyNumberFormat="1" applyFont="1" applyAlignment="1">
      <alignment horizontal="center"/>
    </xf>
    <xf numFmtId="0" fontId="15" fillId="0" borderId="29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/>
    </xf>
    <xf numFmtId="49" fontId="15" fillId="0" borderId="0" xfId="0" applyNumberFormat="1" applyFont="1"/>
    <xf numFmtId="0" fontId="15" fillId="3" borderId="30" xfId="0" applyFont="1" applyFill="1" applyBorder="1"/>
    <xf numFmtId="0" fontId="15" fillId="3" borderId="24" xfId="0" applyFont="1" applyFill="1" applyBorder="1"/>
    <xf numFmtId="0" fontId="15" fillId="3" borderId="21" xfId="0" applyFont="1" applyFill="1" applyBorder="1" applyAlignment="1">
      <alignment vertical="center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33" xfId="0" applyNumberFormat="1" applyFont="1" applyBorder="1" applyAlignment="1">
      <alignment horizontal="left"/>
    </xf>
    <xf numFmtId="4" fontId="3" fillId="0" borderId="23" xfId="0" applyNumberFormat="1" applyFont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0" fontId="16" fillId="3" borderId="35" xfId="0" applyFont="1" applyFill="1" applyBorder="1" applyAlignment="1">
      <alignment horizontal="left" vertical="center"/>
    </xf>
    <xf numFmtId="0" fontId="16" fillId="3" borderId="36" xfId="0" applyFont="1" applyFill="1" applyBorder="1" applyAlignment="1">
      <alignment horizontal="left" vertical="center"/>
    </xf>
    <xf numFmtId="0" fontId="0" fillId="0" borderId="29" xfId="0" applyBorder="1"/>
    <xf numFmtId="0" fontId="0" fillId="0" borderId="37" xfId="0" applyBorder="1"/>
    <xf numFmtId="0" fontId="7" fillId="3" borderId="38" xfId="0" applyFont="1" applyFill="1" applyBorder="1" applyAlignment="1">
      <alignment horizontal="center"/>
    </xf>
    <xf numFmtId="4" fontId="7" fillId="3" borderId="39" xfId="0" applyNumberFormat="1" applyFont="1" applyFill="1" applyBorder="1" applyAlignment="1">
      <alignment horizontal="center"/>
    </xf>
    <xf numFmtId="4" fontId="7" fillId="3" borderId="40" xfId="0" applyNumberFormat="1" applyFont="1" applyFill="1" applyBorder="1" applyAlignment="1">
      <alignment horizontal="center"/>
    </xf>
    <xf numFmtId="4" fontId="15" fillId="0" borderId="19" xfId="0" applyNumberFormat="1" applyFont="1" applyBorder="1" applyAlignment="1">
      <alignment horizontal="left"/>
    </xf>
    <xf numFmtId="4" fontId="15" fillId="0" borderId="41" xfId="0" applyNumberFormat="1" applyFont="1" applyBorder="1" applyAlignment="1">
      <alignment horizontal="left"/>
    </xf>
    <xf numFmtId="4" fontId="3" fillId="0" borderId="42" xfId="0" applyNumberFormat="1" applyFont="1" applyBorder="1" applyAlignment="1">
      <alignment horizontal="center"/>
    </xf>
    <xf numFmtId="4" fontId="1" fillId="3" borderId="22" xfId="0" applyNumberFormat="1" applyFont="1" applyFill="1" applyBorder="1" applyAlignment="1">
      <alignment horizontal="center"/>
    </xf>
    <xf numFmtId="4" fontId="1" fillId="3" borderId="4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4" fontId="2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4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44" xfId="0" applyFont="1" applyBorder="1"/>
    <xf numFmtId="0" fontId="7" fillId="0" borderId="45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6" fillId="0" borderId="46" xfId="0" applyFont="1" applyBorder="1" applyAlignment="1">
      <alignment horizontal="left"/>
    </xf>
    <xf numFmtId="0" fontId="7" fillId="0" borderId="45" xfId="0" applyFont="1" applyBorder="1"/>
    <xf numFmtId="0" fontId="7" fillId="0" borderId="34" xfId="0" applyFont="1" applyBorder="1" applyAlignment="1">
      <alignment horizontal="left"/>
    </xf>
    <xf numFmtId="4" fontId="13" fillId="0" borderId="0" xfId="0" applyNumberFormat="1" applyFont="1"/>
    <xf numFmtId="4" fontId="13" fillId="0" borderId="3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27" fillId="0" borderId="0" xfId="0" applyFont="1"/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1" fillId="0" borderId="0" xfId="0" applyFont="1"/>
    <xf numFmtId="0" fontId="30" fillId="0" borderId="0" xfId="0" applyFont="1" applyAlignment="1">
      <alignment vertical="top" wrapText="1"/>
    </xf>
    <xf numFmtId="0" fontId="0" fillId="0" borderId="3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3" xfId="0" applyBorder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24" fillId="2" borderId="48" xfId="0" applyFont="1" applyFill="1" applyBorder="1" applyAlignment="1">
      <alignment wrapText="1"/>
    </xf>
    <xf numFmtId="4" fontId="3" fillId="0" borderId="49" xfId="0" applyNumberFormat="1" applyFont="1" applyBorder="1" applyAlignment="1">
      <alignment horizontal="center"/>
    </xf>
    <xf numFmtId="4" fontId="3" fillId="0" borderId="50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7" fillId="4" borderId="0" xfId="0" applyFont="1" applyFill="1" applyAlignment="1">
      <alignment wrapText="1"/>
    </xf>
    <xf numFmtId="4" fontId="3" fillId="0" borderId="51" xfId="0" applyNumberFormat="1" applyFont="1" applyBorder="1" applyAlignment="1">
      <alignment horizontal="center"/>
    </xf>
    <xf numFmtId="4" fontId="3" fillId="0" borderId="52" xfId="0" applyNumberFormat="1" applyFont="1" applyBorder="1" applyAlignment="1">
      <alignment horizontal="center"/>
    </xf>
    <xf numFmtId="4" fontId="15" fillId="0" borderId="53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4" fontId="16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/>
    </xf>
    <xf numFmtId="0" fontId="15" fillId="3" borderId="25" xfId="0" applyFont="1" applyFill="1" applyBorder="1"/>
    <xf numFmtId="49" fontId="15" fillId="3" borderId="45" xfId="0" applyNumberFormat="1" applyFont="1" applyFill="1" applyBorder="1"/>
    <xf numFmtId="0" fontId="3" fillId="0" borderId="19" xfId="0" applyFont="1" applyBorder="1"/>
    <xf numFmtId="0" fontId="15" fillId="3" borderId="54" xfId="0" applyFont="1" applyFill="1" applyBorder="1"/>
    <xf numFmtId="0" fontId="3" fillId="0" borderId="55" xfId="0" applyFont="1" applyBorder="1" applyAlignment="1">
      <alignment horizontal="left"/>
    </xf>
    <xf numFmtId="0" fontId="15" fillId="0" borderId="37" xfId="0" applyFont="1" applyBorder="1" applyAlignment="1">
      <alignment vertical="center" wrapText="1"/>
    </xf>
    <xf numFmtId="0" fontId="3" fillId="0" borderId="53" xfId="0" applyFont="1" applyBorder="1"/>
    <xf numFmtId="4" fontId="7" fillId="0" borderId="56" xfId="0" applyNumberFormat="1" applyFont="1" applyBorder="1" applyAlignment="1">
      <alignment horizontal="left"/>
    </xf>
    <xf numFmtId="4" fontId="7" fillId="0" borderId="55" xfId="0" applyNumberFormat="1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" fontId="7" fillId="0" borderId="29" xfId="0" applyNumberFormat="1" applyFont="1" applyBorder="1" applyAlignment="1">
      <alignment horizontal="left"/>
    </xf>
    <xf numFmtId="0" fontId="15" fillId="0" borderId="12" xfId="0" applyFont="1" applyBorder="1"/>
    <xf numFmtId="0" fontId="16" fillId="5" borderId="57" xfId="0" applyFont="1" applyFill="1" applyBorder="1" applyAlignment="1">
      <alignment horizontal="center" wrapText="1"/>
    </xf>
    <xf numFmtId="4" fontId="16" fillId="5" borderId="58" xfId="0" applyNumberFormat="1" applyFont="1" applyFill="1" applyBorder="1" applyAlignment="1">
      <alignment horizontal="center" wrapText="1"/>
    </xf>
    <xf numFmtId="4" fontId="3" fillId="0" borderId="17" xfId="0" applyNumberFormat="1" applyFont="1" applyBorder="1" applyAlignment="1">
      <alignment horizontal="center"/>
    </xf>
    <xf numFmtId="0" fontId="15" fillId="3" borderId="27" xfId="0" applyFont="1" applyFill="1" applyBorder="1" applyAlignment="1">
      <alignment horizontal="center" vertical="center" wrapText="1"/>
    </xf>
    <xf numFmtId="4" fontId="15" fillId="0" borderId="59" xfId="0" applyNumberFormat="1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7" fillId="0" borderId="21" xfId="0" applyFont="1" applyBorder="1"/>
    <xf numFmtId="0" fontId="16" fillId="5" borderId="29" xfId="0" applyFont="1" applyFill="1" applyBorder="1" applyAlignment="1">
      <alignment horizontal="center" wrapText="1"/>
    </xf>
    <xf numFmtId="4" fontId="16" fillId="5" borderId="12" xfId="0" applyNumberFormat="1" applyFont="1" applyFill="1" applyBorder="1" applyAlignment="1">
      <alignment horizontal="center" wrapText="1"/>
    </xf>
    <xf numFmtId="0" fontId="16" fillId="0" borderId="35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4" fontId="3" fillId="0" borderId="20" xfId="0" applyNumberFormat="1" applyFont="1" applyBorder="1" applyAlignment="1">
      <alignment horizontal="center"/>
    </xf>
    <xf numFmtId="4" fontId="3" fillId="0" borderId="48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45" xfId="0" applyFont="1" applyBorder="1"/>
    <xf numFmtId="0" fontId="33" fillId="0" borderId="30" xfId="0" applyFont="1" applyBorder="1"/>
    <xf numFmtId="0" fontId="33" fillId="0" borderId="43" xfId="0" applyFont="1" applyBorder="1"/>
    <xf numFmtId="3" fontId="13" fillId="0" borderId="44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49" fontId="2" fillId="0" borderId="4" xfId="0" applyNumberFormat="1" applyFont="1" applyBorder="1" applyAlignment="1">
      <alignment horizontal="left"/>
    </xf>
    <xf numFmtId="4" fontId="13" fillId="0" borderId="30" xfId="0" applyNumberFormat="1" applyFont="1" applyBorder="1" applyAlignment="1">
      <alignment horizontal="left"/>
    </xf>
    <xf numFmtId="0" fontId="18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2" fillId="0" borderId="30" xfId="0" applyFont="1" applyBorder="1"/>
    <xf numFmtId="0" fontId="15" fillId="6" borderId="3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29" xfId="0" applyFont="1" applyFill="1" applyBorder="1" applyAlignment="1">
      <alignment vertical="center"/>
    </xf>
    <xf numFmtId="0" fontId="15" fillId="3" borderId="28" xfId="0" applyFont="1" applyFill="1" applyBorder="1" applyAlignment="1">
      <alignment vertical="center"/>
    </xf>
    <xf numFmtId="0" fontId="15" fillId="3" borderId="12" xfId="0" applyFont="1" applyFill="1" applyBorder="1"/>
    <xf numFmtId="0" fontId="15" fillId="3" borderId="10" xfId="0" applyFont="1" applyFill="1" applyBorder="1" applyAlignment="1">
      <alignment vertical="center"/>
    </xf>
    <xf numFmtId="0" fontId="15" fillId="3" borderId="11" xfId="0" applyFont="1" applyFill="1" applyBorder="1"/>
    <xf numFmtId="0" fontId="7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4" fontId="3" fillId="0" borderId="41" xfId="0" applyNumberFormat="1" applyFont="1" applyBorder="1" applyAlignment="1">
      <alignment horizontal="center"/>
    </xf>
    <xf numFmtId="4" fontId="3" fillId="0" borderId="43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left"/>
    </xf>
    <xf numFmtId="49" fontId="4" fillId="0" borderId="4" xfId="1" applyNumberFormat="1" applyBorder="1" applyAlignment="1" applyProtection="1">
      <alignment horizontal="left"/>
    </xf>
    <xf numFmtId="0" fontId="2" fillId="0" borderId="19" xfId="0" applyFont="1" applyBorder="1"/>
    <xf numFmtId="0" fontId="9" fillId="0" borderId="0" xfId="0" applyFont="1" applyAlignment="1">
      <alignment horizontal="center" vertical="center" wrapText="1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15" fillId="4" borderId="35" xfId="0" applyFont="1" applyFill="1" applyBorder="1" applyAlignment="1">
      <alignment vertical="center" wrapText="1"/>
    </xf>
    <xf numFmtId="0" fontId="15" fillId="4" borderId="47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4" borderId="21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5" fillId="4" borderId="23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0" fillId="4" borderId="21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23" xfId="0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4" borderId="45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 wrapText="1"/>
    </xf>
    <xf numFmtId="0" fontId="3" fillId="4" borderId="43" xfId="0" applyFont="1" applyFill="1" applyBorder="1" applyAlignment="1">
      <alignment vertical="center" wrapText="1"/>
    </xf>
    <xf numFmtId="4" fontId="7" fillId="3" borderId="65" xfId="0" applyNumberFormat="1" applyFont="1" applyFill="1" applyBorder="1" applyAlignment="1">
      <alignment horizontal="left"/>
    </xf>
    <xf numFmtId="4" fontId="7" fillId="3" borderId="16" xfId="0" applyNumberFormat="1" applyFont="1" applyFill="1" applyBorder="1" applyAlignment="1">
      <alignment horizontal="left"/>
    </xf>
    <xf numFmtId="4" fontId="7" fillId="3" borderId="39" xfId="0" applyNumberFormat="1" applyFont="1" applyFill="1" applyBorder="1" applyAlignment="1">
      <alignment horizontal="left"/>
    </xf>
    <xf numFmtId="4" fontId="16" fillId="5" borderId="47" xfId="0" applyNumberFormat="1" applyFont="1" applyFill="1" applyBorder="1" applyAlignment="1">
      <alignment horizontal="center" vertical="center" wrapText="1"/>
    </xf>
    <xf numFmtId="4" fontId="16" fillId="5" borderId="22" xfId="0" applyNumberFormat="1" applyFont="1" applyFill="1" applyBorder="1" applyAlignment="1">
      <alignment horizontal="center" vertical="center" wrapText="1"/>
    </xf>
    <xf numFmtId="4" fontId="16" fillId="5" borderId="30" xfId="0" applyNumberFormat="1" applyFont="1" applyFill="1" applyBorder="1" applyAlignment="1">
      <alignment horizontal="center" vertical="center" wrapText="1"/>
    </xf>
    <xf numFmtId="4" fontId="16" fillId="5" borderId="43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5" fillId="3" borderId="35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left" vertical="center" wrapText="1"/>
    </xf>
    <xf numFmtId="0" fontId="15" fillId="3" borderId="45" xfId="0" applyFont="1" applyFill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0" fontId="15" fillId="3" borderId="2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4" fontId="15" fillId="5" borderId="47" xfId="0" applyNumberFormat="1" applyFont="1" applyFill="1" applyBorder="1" applyAlignment="1">
      <alignment horizontal="center" vertical="center" wrapText="1"/>
    </xf>
    <xf numFmtId="4" fontId="15" fillId="5" borderId="0" xfId="0" applyNumberFormat="1" applyFont="1" applyFill="1" applyAlignment="1">
      <alignment horizontal="center" vertical="center" wrapText="1"/>
    </xf>
    <xf numFmtId="4" fontId="7" fillId="0" borderId="28" xfId="0" applyNumberFormat="1" applyFont="1" applyBorder="1" applyAlignment="1">
      <alignment horizontal="left"/>
    </xf>
    <xf numFmtId="4" fontId="7" fillId="0" borderId="53" xfId="0" applyNumberFormat="1" applyFont="1" applyBorder="1" applyAlignment="1">
      <alignment horizontal="left"/>
    </xf>
    <xf numFmtId="0" fontId="30" fillId="0" borderId="0" xfId="0" applyFont="1" applyAlignment="1">
      <alignment horizontal="left" vertical="top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6" borderId="47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/>
    </xf>
    <xf numFmtId="4" fontId="1" fillId="3" borderId="34" xfId="0" applyNumberFormat="1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/>
    </xf>
    <xf numFmtId="0" fontId="15" fillId="3" borderId="57" xfId="0" applyFont="1" applyFill="1" applyBorder="1" applyAlignment="1">
      <alignment horizontal="center"/>
    </xf>
    <xf numFmtId="0" fontId="15" fillId="3" borderId="64" xfId="0" applyFont="1" applyFill="1" applyBorder="1" applyAlignment="1">
      <alignment horizontal="center"/>
    </xf>
    <xf numFmtId="0" fontId="16" fillId="5" borderId="35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25" fillId="5" borderId="47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4" fontId="15" fillId="5" borderId="20" xfId="0" applyNumberFormat="1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4" fontId="15" fillId="5" borderId="59" xfId="0" applyNumberFormat="1" applyFont="1" applyFill="1" applyBorder="1" applyAlignment="1">
      <alignment horizontal="center"/>
    </xf>
    <xf numFmtId="4" fontId="15" fillId="5" borderId="31" xfId="0" applyNumberFormat="1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2" fillId="0" borderId="30" xfId="0" applyFont="1" applyBorder="1" applyAlignment="1">
      <alignment horizontal="left"/>
    </xf>
    <xf numFmtId="4" fontId="13" fillId="0" borderId="30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4" fontId="16" fillId="5" borderId="35" xfId="0" applyNumberFormat="1" applyFont="1" applyFill="1" applyBorder="1" applyAlignment="1">
      <alignment horizontal="center" vertical="center" wrapText="1"/>
    </xf>
    <xf numFmtId="4" fontId="16" fillId="5" borderId="45" xfId="0" applyNumberFormat="1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0" fillId="5" borderId="52" xfId="0" applyFill="1" applyBorder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16" fillId="5" borderId="44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4" fontId="15" fillId="5" borderId="28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1495425</xdr:colOff>
      <xdr:row>0</xdr:row>
      <xdr:rowOff>809625</xdr:rowOff>
    </xdr:to>
    <xdr:grpSp>
      <xdr:nvGrpSpPr>
        <xdr:cNvPr id="8746" name="Group 46">
          <a:extLst>
            <a:ext uri="{FF2B5EF4-FFF2-40B4-BE49-F238E27FC236}">
              <a16:creationId xmlns:a16="http://schemas.microsoft.com/office/drawing/2014/main" id="{00000000-0008-0000-0000-00002A220000}"/>
            </a:ext>
          </a:extLst>
        </xdr:cNvPr>
        <xdr:cNvGrpSpPr>
          <a:grpSpLocks/>
        </xdr:cNvGrpSpPr>
      </xdr:nvGrpSpPr>
      <xdr:grpSpPr bwMode="auto">
        <a:xfrm>
          <a:off x="0" y="0"/>
          <a:ext cx="2860675" cy="809625"/>
          <a:chOff x="432" y="720"/>
          <a:chExt cx="4389" cy="1320"/>
        </a:xfrm>
      </xdr:grpSpPr>
      <xdr:sp macro="" textlink="">
        <xdr:nvSpPr>
          <xdr:cNvPr id="6" name="Text Box 4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9" y="891"/>
            <a:ext cx="3072" cy="102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ct val="100000"/>
              </a:lnSpc>
              <a:spcAft>
                <a:spcPts val="0"/>
              </a:spcAft>
              <a:defRPr sz="1000"/>
            </a:pPr>
            <a:endParaRPr lang="es-E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spcAft>
                <a:spcPts val="0"/>
              </a:spcAft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MINISTERIO</a:t>
            </a:r>
          </a:p>
          <a:p>
            <a:pPr algn="l" rtl="0">
              <a:lnSpc>
                <a:spcPts val="900"/>
              </a:lnSpc>
              <a:spcAft>
                <a:spcPts val="0"/>
              </a:spcAft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 AGRICULTURA, PESCA           Y ALIMENTACIÓN </a:t>
            </a:r>
          </a:p>
        </xdr:txBody>
      </xdr:sp>
      <xdr:pic>
        <xdr:nvPicPr>
          <xdr:cNvPr id="8748" name="Picture 48">
            <a:extLst>
              <a:ext uri="{FF2B5EF4-FFF2-40B4-BE49-F238E27FC236}">
                <a16:creationId xmlns:a16="http://schemas.microsoft.com/office/drawing/2014/main" id="{00000000-0008-0000-0000-00002C22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2" y="720"/>
            <a:ext cx="1306" cy="13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1000125</xdr:colOff>
          <xdr:row>18</xdr:row>
          <xdr:rowOff>142875</xdr:rowOff>
        </xdr:from>
        <xdr:to>
          <xdr:col>1</xdr:col>
          <xdr:colOff>19050</xdr:colOff>
          <xdr:row>20</xdr:row>
          <xdr:rowOff>47625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0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1000125</xdr:colOff>
          <xdr:row>19</xdr:row>
          <xdr:rowOff>133350</xdr:rowOff>
        </xdr:from>
        <xdr:to>
          <xdr:col>0</xdr:col>
          <xdr:colOff>1352550</xdr:colOff>
          <xdr:row>21</xdr:row>
          <xdr:rowOff>28575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0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83" name="Picture 9">
          <a:extLst>
            <a:ext uri="{FF2B5EF4-FFF2-40B4-BE49-F238E27FC236}">
              <a16:creationId xmlns:a16="http://schemas.microsoft.com/office/drawing/2014/main" id="{00000000-0008-0000-0900-00002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49563" cy="5351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85" name="Picture 9">
          <a:extLst>
            <a:ext uri="{FF2B5EF4-FFF2-40B4-BE49-F238E27FC236}">
              <a16:creationId xmlns:a16="http://schemas.microsoft.com/office/drawing/2014/main" id="{00000000-0008-0000-0900-00002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87" name="Picture 9">
          <a:extLst>
            <a:ext uri="{FF2B5EF4-FFF2-40B4-BE49-F238E27FC236}">
              <a16:creationId xmlns:a16="http://schemas.microsoft.com/office/drawing/2014/main" id="{00000000-0008-0000-0900-00002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89" name="Picture 9">
          <a:extLst>
            <a:ext uri="{FF2B5EF4-FFF2-40B4-BE49-F238E27FC236}">
              <a16:creationId xmlns:a16="http://schemas.microsoft.com/office/drawing/2014/main" id="{00000000-0008-0000-0900-00002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91" name="Picture 9">
          <a:extLst>
            <a:ext uri="{FF2B5EF4-FFF2-40B4-BE49-F238E27FC236}">
              <a16:creationId xmlns:a16="http://schemas.microsoft.com/office/drawing/2014/main" id="{00000000-0008-0000-0900-00002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93" name="Picture 9">
          <a:extLst>
            <a:ext uri="{FF2B5EF4-FFF2-40B4-BE49-F238E27FC236}">
              <a16:creationId xmlns:a16="http://schemas.microsoft.com/office/drawing/2014/main" id="{00000000-0008-0000-0900-00002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95" name="Picture 9">
          <a:extLst>
            <a:ext uri="{FF2B5EF4-FFF2-40B4-BE49-F238E27FC236}">
              <a16:creationId xmlns:a16="http://schemas.microsoft.com/office/drawing/2014/main" id="{00000000-0008-0000-0900-00002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7697" name="Picture 9">
          <a:extLst>
            <a:ext uri="{FF2B5EF4-FFF2-40B4-BE49-F238E27FC236}">
              <a16:creationId xmlns:a16="http://schemas.microsoft.com/office/drawing/2014/main" id="{00000000-0008-0000-0900-00003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29" name="Text Box 47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73" name="Picture 9">
          <a:extLst>
            <a:ext uri="{FF2B5EF4-FFF2-40B4-BE49-F238E27FC236}">
              <a16:creationId xmlns:a16="http://schemas.microsoft.com/office/drawing/2014/main" id="{00000000-0008-0000-0A00-000095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73375" cy="55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75" name="Picture 9">
          <a:extLst>
            <a:ext uri="{FF2B5EF4-FFF2-40B4-BE49-F238E27FC236}">
              <a16:creationId xmlns:a16="http://schemas.microsoft.com/office/drawing/2014/main" id="{00000000-0008-0000-0A00-000097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77" name="Picture 9">
          <a:extLst>
            <a:ext uri="{FF2B5EF4-FFF2-40B4-BE49-F238E27FC236}">
              <a16:creationId xmlns:a16="http://schemas.microsoft.com/office/drawing/2014/main" id="{00000000-0008-0000-0A00-000099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79" name="Picture 9">
          <a:extLst>
            <a:ext uri="{FF2B5EF4-FFF2-40B4-BE49-F238E27FC236}">
              <a16:creationId xmlns:a16="http://schemas.microsoft.com/office/drawing/2014/main" id="{00000000-0008-0000-0A00-00009B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81" name="Picture 9">
          <a:extLst>
            <a:ext uri="{FF2B5EF4-FFF2-40B4-BE49-F238E27FC236}">
              <a16:creationId xmlns:a16="http://schemas.microsoft.com/office/drawing/2014/main" id="{00000000-0008-0000-0A00-00009D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83" name="Picture 9">
          <a:extLst>
            <a:ext uri="{FF2B5EF4-FFF2-40B4-BE49-F238E27FC236}">
              <a16:creationId xmlns:a16="http://schemas.microsoft.com/office/drawing/2014/main" id="{00000000-0008-0000-0A00-00009F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85" name="Picture 9">
          <a:extLst>
            <a:ext uri="{FF2B5EF4-FFF2-40B4-BE49-F238E27FC236}">
              <a16:creationId xmlns:a16="http://schemas.microsoft.com/office/drawing/2014/main" id="{00000000-0008-0000-0A00-0000A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87" name="Picture 9">
          <a:extLst>
            <a:ext uri="{FF2B5EF4-FFF2-40B4-BE49-F238E27FC236}">
              <a16:creationId xmlns:a16="http://schemas.microsoft.com/office/drawing/2014/main" id="{00000000-0008-0000-0A00-0000A3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6789" name="Picture 9">
          <a:extLst>
            <a:ext uri="{FF2B5EF4-FFF2-40B4-BE49-F238E27FC236}">
              <a16:creationId xmlns:a16="http://schemas.microsoft.com/office/drawing/2014/main" id="{00000000-0008-0000-0A00-0000A5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33" name="Text Box 47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63" name="Picture 9">
          <a:extLst>
            <a:ext uri="{FF2B5EF4-FFF2-40B4-BE49-F238E27FC236}">
              <a16:creationId xmlns:a16="http://schemas.microsoft.com/office/drawing/2014/main" id="{00000000-0008-0000-0B00-000007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716</xdr:colOff>
      <xdr:row>2</xdr:row>
      <xdr:rowOff>220708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2080532" cy="55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65" name="Picture 9">
          <a:extLst>
            <a:ext uri="{FF2B5EF4-FFF2-40B4-BE49-F238E27FC236}">
              <a16:creationId xmlns:a16="http://schemas.microsoft.com/office/drawing/2014/main" id="{00000000-0008-0000-0B00-000009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8460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67" name="Picture 9">
          <a:extLst>
            <a:ext uri="{FF2B5EF4-FFF2-40B4-BE49-F238E27FC236}">
              <a16:creationId xmlns:a16="http://schemas.microsoft.com/office/drawing/2014/main" id="{00000000-0008-0000-0B00-00000B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69" name="Picture 9">
          <a:extLst>
            <a:ext uri="{FF2B5EF4-FFF2-40B4-BE49-F238E27FC236}">
              <a16:creationId xmlns:a16="http://schemas.microsoft.com/office/drawing/2014/main" id="{00000000-0008-0000-0B00-00000D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1" name="Picture 9">
          <a:extLst>
            <a:ext uri="{FF2B5EF4-FFF2-40B4-BE49-F238E27FC236}">
              <a16:creationId xmlns:a16="http://schemas.microsoft.com/office/drawing/2014/main" id="{00000000-0008-0000-0B00-00000F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3" name="Picture 9">
          <a:extLst>
            <a:ext uri="{FF2B5EF4-FFF2-40B4-BE49-F238E27FC236}">
              <a16:creationId xmlns:a16="http://schemas.microsoft.com/office/drawing/2014/main" id="{00000000-0008-0000-0B00-000011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5" name="Picture 9">
          <a:extLst>
            <a:ext uri="{FF2B5EF4-FFF2-40B4-BE49-F238E27FC236}">
              <a16:creationId xmlns:a16="http://schemas.microsoft.com/office/drawing/2014/main" id="{00000000-0008-0000-0B00-000013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7" name="Picture 9">
          <a:extLst>
            <a:ext uri="{FF2B5EF4-FFF2-40B4-BE49-F238E27FC236}">
              <a16:creationId xmlns:a16="http://schemas.microsoft.com/office/drawing/2014/main" id="{00000000-0008-0000-0B00-000015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9" name="Picture 9">
          <a:extLst>
            <a:ext uri="{FF2B5EF4-FFF2-40B4-BE49-F238E27FC236}">
              <a16:creationId xmlns:a16="http://schemas.microsoft.com/office/drawing/2014/main" id="{00000000-0008-0000-0B00-000017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5881" name="Picture 9">
          <a:extLst>
            <a:ext uri="{FF2B5EF4-FFF2-40B4-BE49-F238E27FC236}">
              <a16:creationId xmlns:a16="http://schemas.microsoft.com/office/drawing/2014/main" id="{00000000-0008-0000-0B00-000019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37" name="Text Box 47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1" name="Picture 9">
          <a:extLst>
            <a:ext uri="{FF2B5EF4-FFF2-40B4-BE49-F238E27FC236}">
              <a16:creationId xmlns:a16="http://schemas.microsoft.com/office/drawing/2014/main" id="{00000000-0008-0000-0C00-000077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226219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49563" cy="5708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3" name="Picture 9">
          <a:extLst>
            <a:ext uri="{FF2B5EF4-FFF2-40B4-BE49-F238E27FC236}">
              <a16:creationId xmlns:a16="http://schemas.microsoft.com/office/drawing/2014/main" id="{00000000-0008-0000-0C00-000079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716</xdr:colOff>
      <xdr:row>2</xdr:row>
      <xdr:rowOff>220708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8847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5" name="Picture 9">
          <a:extLst>
            <a:ext uri="{FF2B5EF4-FFF2-40B4-BE49-F238E27FC236}">
              <a16:creationId xmlns:a16="http://schemas.microsoft.com/office/drawing/2014/main" id="{00000000-0008-0000-0C00-00007B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8460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7" name="Picture 9">
          <a:extLst>
            <a:ext uri="{FF2B5EF4-FFF2-40B4-BE49-F238E27FC236}">
              <a16:creationId xmlns:a16="http://schemas.microsoft.com/office/drawing/2014/main" id="{00000000-0008-0000-0C00-00007D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9" name="Picture 9">
          <a:extLst>
            <a:ext uri="{FF2B5EF4-FFF2-40B4-BE49-F238E27FC236}">
              <a16:creationId xmlns:a16="http://schemas.microsoft.com/office/drawing/2014/main" id="{00000000-0008-0000-0C00-00007F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1" name="Picture 9">
          <a:extLst>
            <a:ext uri="{FF2B5EF4-FFF2-40B4-BE49-F238E27FC236}">
              <a16:creationId xmlns:a16="http://schemas.microsoft.com/office/drawing/2014/main" id="{00000000-0008-0000-0C00-000081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3" name="Picture 9">
          <a:extLst>
            <a:ext uri="{FF2B5EF4-FFF2-40B4-BE49-F238E27FC236}">
              <a16:creationId xmlns:a16="http://schemas.microsoft.com/office/drawing/2014/main" id="{00000000-0008-0000-0C00-000083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5" name="Picture 9">
          <a:extLst>
            <a:ext uri="{FF2B5EF4-FFF2-40B4-BE49-F238E27FC236}">
              <a16:creationId xmlns:a16="http://schemas.microsoft.com/office/drawing/2014/main" id="{00000000-0008-0000-0C00-000085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7" name="Picture 9">
          <a:extLst>
            <a:ext uri="{FF2B5EF4-FFF2-40B4-BE49-F238E27FC236}">
              <a16:creationId xmlns:a16="http://schemas.microsoft.com/office/drawing/2014/main" id="{00000000-0008-0000-0C00-000087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9" name="Picture 9">
          <a:extLst>
            <a:ext uri="{FF2B5EF4-FFF2-40B4-BE49-F238E27FC236}">
              <a16:creationId xmlns:a16="http://schemas.microsoft.com/office/drawing/2014/main" id="{00000000-0008-0000-0C00-000089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4971" name="Picture 9">
          <a:extLst>
            <a:ext uri="{FF2B5EF4-FFF2-40B4-BE49-F238E27FC236}">
              <a16:creationId xmlns:a16="http://schemas.microsoft.com/office/drawing/2014/main" id="{00000000-0008-0000-0C00-00008B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41" name="Text Box 47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1175643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1" name="Picture 9">
          <a:extLst>
            <a:ext uri="{FF2B5EF4-FFF2-40B4-BE49-F238E27FC236}">
              <a16:creationId xmlns:a16="http://schemas.microsoft.com/office/drawing/2014/main" id="{00000000-0008-0000-0D00-0000E9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342920</xdr:colOff>
      <xdr:row>3</xdr:row>
      <xdr:rowOff>2381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2044813" cy="59463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8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3" name="Picture 9">
          <a:extLst>
            <a:ext uri="{FF2B5EF4-FFF2-40B4-BE49-F238E27FC236}">
              <a16:creationId xmlns:a16="http://schemas.microsoft.com/office/drawing/2014/main" id="{00000000-0008-0000-0D00-0000EB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226219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5" name="Picture 9">
          <a:extLst>
            <a:ext uri="{FF2B5EF4-FFF2-40B4-BE49-F238E27FC236}">
              <a16:creationId xmlns:a16="http://schemas.microsoft.com/office/drawing/2014/main" id="{00000000-0008-0000-0D00-0000ED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716</xdr:colOff>
      <xdr:row>2</xdr:row>
      <xdr:rowOff>220708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8847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7" name="Picture 9">
          <a:extLst>
            <a:ext uri="{FF2B5EF4-FFF2-40B4-BE49-F238E27FC236}">
              <a16:creationId xmlns:a16="http://schemas.microsoft.com/office/drawing/2014/main" id="{00000000-0008-0000-0D00-0000EF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8460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9" name="Picture 9">
          <a:extLst>
            <a:ext uri="{FF2B5EF4-FFF2-40B4-BE49-F238E27FC236}">
              <a16:creationId xmlns:a16="http://schemas.microsoft.com/office/drawing/2014/main" id="{00000000-0008-0000-0D00-0000F1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1" name="Picture 9">
          <a:extLst>
            <a:ext uri="{FF2B5EF4-FFF2-40B4-BE49-F238E27FC236}">
              <a16:creationId xmlns:a16="http://schemas.microsoft.com/office/drawing/2014/main" id="{00000000-0008-0000-0D00-0000F3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3" name="Picture 9">
          <a:extLst>
            <a:ext uri="{FF2B5EF4-FFF2-40B4-BE49-F238E27FC236}">
              <a16:creationId xmlns:a16="http://schemas.microsoft.com/office/drawing/2014/main" id="{00000000-0008-0000-0D00-0000F5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5" name="Picture 9">
          <a:extLst>
            <a:ext uri="{FF2B5EF4-FFF2-40B4-BE49-F238E27FC236}">
              <a16:creationId xmlns:a16="http://schemas.microsoft.com/office/drawing/2014/main" id="{00000000-0008-0000-0D00-0000F7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7" name="Picture 9">
          <a:extLst>
            <a:ext uri="{FF2B5EF4-FFF2-40B4-BE49-F238E27FC236}">
              <a16:creationId xmlns:a16="http://schemas.microsoft.com/office/drawing/2014/main" id="{00000000-0008-0000-0D00-0000F9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9" name="Picture 9">
          <a:extLst>
            <a:ext uri="{FF2B5EF4-FFF2-40B4-BE49-F238E27FC236}">
              <a16:creationId xmlns:a16="http://schemas.microsoft.com/office/drawing/2014/main" id="{00000000-0008-0000-0D00-0000FB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61" name="Picture 9">
          <a:extLst>
            <a:ext uri="{FF2B5EF4-FFF2-40B4-BE49-F238E27FC236}">
              <a16:creationId xmlns:a16="http://schemas.microsoft.com/office/drawing/2014/main" id="{00000000-0008-0000-0D00-0000FD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43" name="Text Box 47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4063" name="Picture 9">
          <a:extLst>
            <a:ext uri="{FF2B5EF4-FFF2-40B4-BE49-F238E27FC236}">
              <a16:creationId xmlns:a16="http://schemas.microsoft.com/office/drawing/2014/main" id="{00000000-0008-0000-0D00-0000FF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45" name="Text Box 47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 txBox="1">
          <a:spLocks noChangeArrowheads="1"/>
        </xdr:cNvSpPr>
      </xdr:nvSpPr>
      <xdr:spPr bwMode="auto">
        <a:xfrm>
          <a:off x="1175643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09" name="Picture 9">
          <a:extLst>
            <a:ext uri="{FF2B5EF4-FFF2-40B4-BE49-F238E27FC236}">
              <a16:creationId xmlns:a16="http://schemas.microsoft.com/office/drawing/2014/main" id="{00000000-0008-0000-0E00-000045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2195</xdr:colOff>
      <xdr:row>3</xdr:row>
      <xdr:rowOff>0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61469" cy="6065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MINISTERIO</a:t>
          </a:r>
        </a:p>
        <a:p>
          <a:pPr marL="0" marR="0" lvl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1" name="Picture 9">
          <a:extLst>
            <a:ext uri="{FF2B5EF4-FFF2-40B4-BE49-F238E27FC236}">
              <a16:creationId xmlns:a16="http://schemas.microsoft.com/office/drawing/2014/main" id="{00000000-0008-0000-0E00-000047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342920</xdr:colOff>
      <xdr:row>3</xdr:row>
      <xdr:rowOff>2381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41030" cy="5989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8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3" name="Picture 9">
          <a:extLst>
            <a:ext uri="{FF2B5EF4-FFF2-40B4-BE49-F238E27FC236}">
              <a16:creationId xmlns:a16="http://schemas.microsoft.com/office/drawing/2014/main" id="{00000000-0008-0000-0E00-000049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226219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5" name="Picture 9">
          <a:extLst>
            <a:ext uri="{FF2B5EF4-FFF2-40B4-BE49-F238E27FC236}">
              <a16:creationId xmlns:a16="http://schemas.microsoft.com/office/drawing/2014/main" id="{00000000-0008-0000-0E00-00004B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716</xdr:colOff>
      <xdr:row>2</xdr:row>
      <xdr:rowOff>220708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8847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7" name="Picture 9">
          <a:extLst>
            <a:ext uri="{FF2B5EF4-FFF2-40B4-BE49-F238E27FC236}">
              <a16:creationId xmlns:a16="http://schemas.microsoft.com/office/drawing/2014/main" id="{00000000-0008-0000-0E00-00004D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8460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9" name="Picture 9">
          <a:extLst>
            <a:ext uri="{FF2B5EF4-FFF2-40B4-BE49-F238E27FC236}">
              <a16:creationId xmlns:a16="http://schemas.microsoft.com/office/drawing/2014/main" id="{00000000-0008-0000-0E00-00004F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1" name="Picture 9">
          <a:extLst>
            <a:ext uri="{FF2B5EF4-FFF2-40B4-BE49-F238E27FC236}">
              <a16:creationId xmlns:a16="http://schemas.microsoft.com/office/drawing/2014/main" id="{00000000-0008-0000-0E00-000051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3" name="Picture 9">
          <a:extLst>
            <a:ext uri="{FF2B5EF4-FFF2-40B4-BE49-F238E27FC236}">
              <a16:creationId xmlns:a16="http://schemas.microsoft.com/office/drawing/2014/main" id="{00000000-0008-0000-0E00-000053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5" name="Picture 9">
          <a:extLst>
            <a:ext uri="{FF2B5EF4-FFF2-40B4-BE49-F238E27FC236}">
              <a16:creationId xmlns:a16="http://schemas.microsoft.com/office/drawing/2014/main" id="{00000000-0008-0000-0E00-000055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7" name="Picture 9">
          <a:extLst>
            <a:ext uri="{FF2B5EF4-FFF2-40B4-BE49-F238E27FC236}">
              <a16:creationId xmlns:a16="http://schemas.microsoft.com/office/drawing/2014/main" id="{00000000-0008-0000-0E00-000057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9" name="Picture 9">
          <a:extLst>
            <a:ext uri="{FF2B5EF4-FFF2-40B4-BE49-F238E27FC236}">
              <a16:creationId xmlns:a16="http://schemas.microsoft.com/office/drawing/2014/main" id="{00000000-0008-0000-0E00-000059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43" name="Text Box 47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31" name="Picture 9">
          <a:extLst>
            <a:ext uri="{FF2B5EF4-FFF2-40B4-BE49-F238E27FC236}">
              <a16:creationId xmlns:a16="http://schemas.microsoft.com/office/drawing/2014/main" id="{00000000-0008-0000-0E00-00005B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3133" name="Picture 9">
          <a:extLst>
            <a:ext uri="{FF2B5EF4-FFF2-40B4-BE49-F238E27FC236}">
              <a16:creationId xmlns:a16="http://schemas.microsoft.com/office/drawing/2014/main" id="{00000000-0008-0000-0E00-00005D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853485</xdr:colOff>
      <xdr:row>0</xdr:row>
      <xdr:rowOff>119743</xdr:rowOff>
    </xdr:from>
    <xdr:to>
      <xdr:col>13</xdr:col>
      <xdr:colOff>57104</xdr:colOff>
      <xdr:row>2</xdr:row>
      <xdr:rowOff>220708</xdr:rowOff>
    </xdr:to>
    <xdr:sp macro="" textlink="">
      <xdr:nvSpPr>
        <xdr:cNvPr id="49" name="Text Box 47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 txBox="1">
          <a:spLocks noChangeArrowheads="1"/>
        </xdr:cNvSpPr>
      </xdr:nvSpPr>
      <xdr:spPr bwMode="auto">
        <a:xfrm>
          <a:off x="11771675" y="119743"/>
          <a:ext cx="2925399" cy="561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Y ALIMENTACIÓN </a:t>
          </a:r>
          <a:endParaRPr lang="es-ES" sz="700">
            <a:effectLst/>
          </a:endParaRP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161925</xdr:colOff>
      <xdr:row>48</xdr:row>
      <xdr:rowOff>28575</xdr:rowOff>
    </xdr:to>
    <xdr:pic>
      <xdr:nvPicPr>
        <xdr:cNvPr id="9494" name="3 Imagen">
          <a:extLst>
            <a:ext uri="{FF2B5EF4-FFF2-40B4-BE49-F238E27FC236}">
              <a16:creationId xmlns:a16="http://schemas.microsoft.com/office/drawing/2014/main" id="{00000000-0008-0000-0100-000016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780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7</xdr:col>
      <xdr:colOff>66675</xdr:colOff>
      <xdr:row>68</xdr:row>
      <xdr:rowOff>76200</xdr:rowOff>
    </xdr:to>
    <xdr:pic>
      <xdr:nvPicPr>
        <xdr:cNvPr id="9495" name="5 Imagen">
          <a:extLst>
            <a:ext uri="{FF2B5EF4-FFF2-40B4-BE49-F238E27FC236}">
              <a16:creationId xmlns:a16="http://schemas.microsoft.com/office/drawing/2014/main" id="{00000000-0008-0000-0100-000017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"/>
          <a:ext cx="54006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1861" name="Picture 9">
          <a:extLst>
            <a:ext uri="{FF2B5EF4-FFF2-40B4-BE49-F238E27FC236}">
              <a16:creationId xmlns:a16="http://schemas.microsoft.com/office/drawing/2014/main" id="{00000000-0008-0000-0200-000065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15343</xdr:colOff>
      <xdr:row>2</xdr:row>
      <xdr:rowOff>192429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43643" y="119743"/>
          <a:ext cx="1966232" cy="54700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900">
            <a:effectLst/>
          </a:endParaRP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Y ALIMENTACIÓN 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1863" name="Picture 9">
          <a:extLst>
            <a:ext uri="{FF2B5EF4-FFF2-40B4-BE49-F238E27FC236}">
              <a16:creationId xmlns:a16="http://schemas.microsoft.com/office/drawing/2014/main" id="{00000000-0008-0000-0200-000067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821055</xdr:colOff>
      <xdr:row>0</xdr:row>
      <xdr:rowOff>104775</xdr:rowOff>
    </xdr:from>
    <xdr:to>
      <xdr:col>13</xdr:col>
      <xdr:colOff>119</xdr:colOff>
      <xdr:row>2</xdr:row>
      <xdr:rowOff>185058</xdr:rowOff>
    </xdr:to>
    <xdr:sp macro="" textlink="">
      <xdr:nvSpPr>
        <xdr:cNvPr id="6" name="Text Box 4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1172825" y="104775"/>
          <a:ext cx="1966232" cy="54700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Y ALIMENTACIÓN </a:t>
          </a:r>
        </a:p>
        <a:p>
          <a:pPr algn="l" rtl="0">
            <a:lnSpc>
              <a:spcPts val="9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5626" name="Picture 9">
          <a:extLst>
            <a:ext uri="{FF2B5EF4-FFF2-40B4-BE49-F238E27FC236}">
              <a16:creationId xmlns:a16="http://schemas.microsoft.com/office/drawing/2014/main" id="{00000000-0008-0000-0300-0000F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356597</xdr:colOff>
      <xdr:row>0</xdr:row>
      <xdr:rowOff>119743</xdr:rowOff>
    </xdr:from>
    <xdr:to>
      <xdr:col>2</xdr:col>
      <xdr:colOff>18</xdr:colOff>
      <xdr:row>2</xdr:row>
      <xdr:rowOff>226219</xdr:rowOff>
    </xdr:to>
    <xdr:sp macro="" textlink="">
      <xdr:nvSpPr>
        <xdr:cNvPr id="5" name="Text Box 4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49563" cy="5708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/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3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5628" name="Picture 9">
          <a:extLst>
            <a:ext uri="{FF2B5EF4-FFF2-40B4-BE49-F238E27FC236}">
              <a16:creationId xmlns:a16="http://schemas.microsoft.com/office/drawing/2014/main" id="{00000000-0008-0000-0300-0000F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843961</xdr:colOff>
      <xdr:row>0</xdr:row>
      <xdr:rowOff>119743</xdr:rowOff>
    </xdr:from>
    <xdr:to>
      <xdr:col>13</xdr:col>
      <xdr:colOff>4794</xdr:colOff>
      <xdr:row>2</xdr:row>
      <xdr:rowOff>204732</xdr:rowOff>
    </xdr:to>
    <xdr:sp macro="" textlink="">
      <xdr:nvSpPr>
        <xdr:cNvPr id="8" name="Text Box 4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1194937" y="119743"/>
          <a:ext cx="1961469" cy="55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9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0729" name="Picture 9">
          <a:extLst>
            <a:ext uri="{FF2B5EF4-FFF2-40B4-BE49-F238E27FC236}">
              <a16:creationId xmlns:a16="http://schemas.microsoft.com/office/drawing/2014/main" id="{00000000-0008-0000-0400-0000E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2056720" cy="5708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0731" name="Picture 9">
          <a:extLst>
            <a:ext uri="{FF2B5EF4-FFF2-40B4-BE49-F238E27FC236}">
              <a16:creationId xmlns:a16="http://schemas.microsoft.com/office/drawing/2014/main" id="{00000000-0008-0000-0400-0000EB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0733" name="Picture 9">
          <a:extLst>
            <a:ext uri="{FF2B5EF4-FFF2-40B4-BE49-F238E27FC236}">
              <a16:creationId xmlns:a16="http://schemas.microsoft.com/office/drawing/2014/main" id="{00000000-0008-0000-0400-0000ED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9" name="Text Box 4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1867" name="Picture 9">
          <a:extLst>
            <a:ext uri="{FF2B5EF4-FFF2-40B4-BE49-F238E27FC236}">
              <a16:creationId xmlns:a16="http://schemas.microsoft.com/office/drawing/2014/main" id="{00000000-0008-0000-0500-00005B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333103</xdr:colOff>
      <xdr:row>0</xdr:row>
      <xdr:rowOff>119743</xdr:rowOff>
    </xdr:from>
    <xdr:to>
      <xdr:col>3</xdr:col>
      <xdr:colOff>9929</xdr:colOff>
      <xdr:row>2</xdr:row>
      <xdr:rowOff>230526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1997188" cy="5827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1869" name="Picture 9">
          <a:extLst>
            <a:ext uri="{FF2B5EF4-FFF2-40B4-BE49-F238E27FC236}">
              <a16:creationId xmlns:a16="http://schemas.microsoft.com/office/drawing/2014/main" id="{00000000-0008-0000-0500-00005D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333102</xdr:colOff>
      <xdr:row>0</xdr:row>
      <xdr:rowOff>119743</xdr:rowOff>
    </xdr:from>
    <xdr:to>
      <xdr:col>3</xdr:col>
      <xdr:colOff>2642</xdr:colOff>
      <xdr:row>2</xdr:row>
      <xdr:rowOff>226219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1871" name="Picture 9">
          <a:extLst>
            <a:ext uri="{FF2B5EF4-FFF2-40B4-BE49-F238E27FC236}">
              <a16:creationId xmlns:a16="http://schemas.microsoft.com/office/drawing/2014/main" id="{00000000-0008-0000-0500-00005F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333102</xdr:colOff>
      <xdr:row>0</xdr:row>
      <xdr:rowOff>119743</xdr:rowOff>
    </xdr:from>
    <xdr:to>
      <xdr:col>1</xdr:col>
      <xdr:colOff>3442599</xdr:colOff>
      <xdr:row>2</xdr:row>
      <xdr:rowOff>226219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1873" name="Picture 9">
          <a:extLst>
            <a:ext uri="{FF2B5EF4-FFF2-40B4-BE49-F238E27FC236}">
              <a16:creationId xmlns:a16="http://schemas.microsoft.com/office/drawing/2014/main" id="{00000000-0008-0000-0500-000061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850311</xdr:colOff>
      <xdr:row>0</xdr:row>
      <xdr:rowOff>119743</xdr:rowOff>
    </xdr:from>
    <xdr:to>
      <xdr:col>12</xdr:col>
      <xdr:colOff>3633070</xdr:colOff>
      <xdr:row>2</xdr:row>
      <xdr:rowOff>220717</xdr:rowOff>
    </xdr:to>
    <xdr:sp macro="" textlink="">
      <xdr:nvSpPr>
        <xdr:cNvPr id="13" name="Text Box 4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3003" name="Picture 9">
          <a:extLst>
            <a:ext uri="{FF2B5EF4-FFF2-40B4-BE49-F238E27FC236}">
              <a16:creationId xmlns:a16="http://schemas.microsoft.com/office/drawing/2014/main" id="{00000000-0008-0000-0600-0000CB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1985282" cy="5708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3005" name="Picture 9">
          <a:extLst>
            <a:ext uri="{FF2B5EF4-FFF2-40B4-BE49-F238E27FC236}">
              <a16:creationId xmlns:a16="http://schemas.microsoft.com/office/drawing/2014/main" id="{00000000-0008-0000-0600-0000CD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3007" name="Picture 9">
          <a:extLst>
            <a:ext uri="{FF2B5EF4-FFF2-40B4-BE49-F238E27FC236}">
              <a16:creationId xmlns:a16="http://schemas.microsoft.com/office/drawing/2014/main" id="{00000000-0008-0000-0600-0000CF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3009" name="Picture 9">
          <a:extLst>
            <a:ext uri="{FF2B5EF4-FFF2-40B4-BE49-F238E27FC236}">
              <a16:creationId xmlns:a16="http://schemas.microsoft.com/office/drawing/2014/main" id="{00000000-0008-0000-0600-0000D1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3011" name="Picture 9">
          <a:extLst>
            <a:ext uri="{FF2B5EF4-FFF2-40B4-BE49-F238E27FC236}">
              <a16:creationId xmlns:a16="http://schemas.microsoft.com/office/drawing/2014/main" id="{00000000-0008-0000-0600-0000D3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17" name="Text Box 4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43" name="Picture 9">
          <a:extLst>
            <a:ext uri="{FF2B5EF4-FFF2-40B4-BE49-F238E27FC236}">
              <a16:creationId xmlns:a16="http://schemas.microsoft.com/office/drawing/2014/main" id="{00000000-0008-0000-0700-00003F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1997188" cy="6065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45" name="Picture 9">
          <a:extLst>
            <a:ext uri="{FF2B5EF4-FFF2-40B4-BE49-F238E27FC236}">
              <a16:creationId xmlns:a16="http://schemas.microsoft.com/office/drawing/2014/main" id="{00000000-0008-0000-0700-000041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47" name="Picture 9">
          <a:extLst>
            <a:ext uri="{FF2B5EF4-FFF2-40B4-BE49-F238E27FC236}">
              <a16:creationId xmlns:a16="http://schemas.microsoft.com/office/drawing/2014/main" id="{00000000-0008-0000-0700-000043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49" name="Picture 9">
          <a:extLst>
            <a:ext uri="{FF2B5EF4-FFF2-40B4-BE49-F238E27FC236}">
              <a16:creationId xmlns:a16="http://schemas.microsoft.com/office/drawing/2014/main" id="{00000000-0008-0000-0700-000045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51" name="Picture 9">
          <a:extLst>
            <a:ext uri="{FF2B5EF4-FFF2-40B4-BE49-F238E27FC236}">
              <a16:creationId xmlns:a16="http://schemas.microsoft.com/office/drawing/2014/main" id="{00000000-0008-0000-0700-000047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4153" name="Picture 9">
          <a:extLst>
            <a:ext uri="{FF2B5EF4-FFF2-40B4-BE49-F238E27FC236}">
              <a16:creationId xmlns:a16="http://schemas.microsoft.com/office/drawing/2014/main" id="{00000000-0008-0000-0700-000049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21" name="Text Box 4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79" name="Picture 9">
          <a:extLst>
            <a:ext uri="{FF2B5EF4-FFF2-40B4-BE49-F238E27FC236}">
              <a16:creationId xmlns:a16="http://schemas.microsoft.com/office/drawing/2014/main" id="{00000000-0008-0000-0800-0000AF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1913844" cy="5470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1" name="Picture 9">
          <a:extLst>
            <a:ext uri="{FF2B5EF4-FFF2-40B4-BE49-F238E27FC236}">
              <a16:creationId xmlns:a16="http://schemas.microsoft.com/office/drawing/2014/main" id="{00000000-0008-0000-0800-0000B1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3" name="Picture 9">
          <a:extLst>
            <a:ext uri="{FF2B5EF4-FFF2-40B4-BE49-F238E27FC236}">
              <a16:creationId xmlns:a16="http://schemas.microsoft.com/office/drawing/2014/main" id="{00000000-0008-0000-0800-0000B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5" name="Picture 9">
          <a:extLst>
            <a:ext uri="{FF2B5EF4-FFF2-40B4-BE49-F238E27FC236}">
              <a16:creationId xmlns:a16="http://schemas.microsoft.com/office/drawing/2014/main" id="{00000000-0008-0000-0800-0000B5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7" name="Picture 9">
          <a:extLst>
            <a:ext uri="{FF2B5EF4-FFF2-40B4-BE49-F238E27FC236}">
              <a16:creationId xmlns:a16="http://schemas.microsoft.com/office/drawing/2014/main" id="{00000000-0008-0000-0800-0000B7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9" name="Picture 9">
          <a:extLst>
            <a:ext uri="{FF2B5EF4-FFF2-40B4-BE49-F238E27FC236}">
              <a16:creationId xmlns:a16="http://schemas.microsoft.com/office/drawing/2014/main" id="{00000000-0008-0000-0800-0000B9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5291" name="Picture 9">
          <a:extLst>
            <a:ext uri="{FF2B5EF4-FFF2-40B4-BE49-F238E27FC236}">
              <a16:creationId xmlns:a16="http://schemas.microsoft.com/office/drawing/2014/main" id="{00000000-0008-0000-0800-0000BB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25" name="Text Box 47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77"/>
  <sheetViews>
    <sheetView topLeftCell="A41" zoomScale="90" zoomScaleNormal="90" workbookViewId="0">
      <selection activeCell="A2" sqref="A2:B2"/>
    </sheetView>
  </sheetViews>
  <sheetFormatPr baseColWidth="10" defaultRowHeight="12.75" x14ac:dyDescent="0.2"/>
  <cols>
    <col min="1" max="1" width="20.42578125" customWidth="1"/>
    <col min="2" max="2" width="58.85546875" customWidth="1"/>
    <col min="3" max="3" width="10.5703125" customWidth="1"/>
    <col min="4" max="5" width="4.5703125" customWidth="1"/>
    <col min="6" max="6" width="3.140625" customWidth="1"/>
    <col min="7" max="9" width="4.5703125" customWidth="1"/>
    <col min="10" max="10" width="2.140625" customWidth="1"/>
    <col min="11" max="11" width="4.5703125" customWidth="1"/>
  </cols>
  <sheetData>
    <row r="1" spans="1:11" ht="70.5" customHeight="1" x14ac:dyDescent="0.2"/>
    <row r="2" spans="1:11" ht="42.75" customHeight="1" x14ac:dyDescent="0.2">
      <c r="A2" s="215" t="s">
        <v>68</v>
      </c>
      <c r="B2" s="215"/>
      <c r="C2" s="29" t="s">
        <v>205</v>
      </c>
    </row>
    <row r="3" spans="1:11" ht="27" customHeight="1" thickBot="1" x14ac:dyDescent="0.25">
      <c r="D3" s="232" t="s">
        <v>51</v>
      </c>
      <c r="E3" s="232"/>
      <c r="F3" s="232"/>
      <c r="G3" s="232"/>
      <c r="H3" s="232"/>
      <c r="I3" s="232"/>
      <c r="J3" s="232"/>
      <c r="K3" s="232"/>
    </row>
    <row r="4" spans="1:11" ht="15" thickBot="1" x14ac:dyDescent="0.35">
      <c r="A4" s="16" t="s">
        <v>41</v>
      </c>
      <c r="B4" s="15"/>
      <c r="C4" s="18"/>
      <c r="D4" s="216"/>
      <c r="E4" s="217"/>
      <c r="F4" s="217"/>
      <c r="G4" s="217"/>
      <c r="H4" s="217"/>
      <c r="I4" s="217"/>
      <c r="J4" s="217"/>
      <c r="K4" s="218"/>
    </row>
    <row r="5" spans="1:11" ht="13.5" thickTop="1" x14ac:dyDescent="0.2">
      <c r="A5" s="3" t="s">
        <v>31</v>
      </c>
      <c r="B5" s="185"/>
      <c r="D5" s="19"/>
      <c r="E5" s="19"/>
      <c r="F5" s="19"/>
      <c r="G5" s="19"/>
    </row>
    <row r="6" spans="1:11" x14ac:dyDescent="0.2">
      <c r="A6" s="10" t="s">
        <v>42</v>
      </c>
      <c r="B6" s="11"/>
      <c r="C6" s="19"/>
      <c r="D6" s="19"/>
      <c r="E6" s="19"/>
      <c r="F6" s="19"/>
      <c r="G6" s="19"/>
    </row>
    <row r="7" spans="1:11" x14ac:dyDescent="0.2">
      <c r="A7" s="5" t="s">
        <v>32</v>
      </c>
      <c r="B7" s="186"/>
      <c r="D7" s="19"/>
      <c r="E7" s="19"/>
      <c r="F7" s="19"/>
      <c r="G7" s="19"/>
    </row>
    <row r="8" spans="1:11" ht="13.35" customHeight="1" x14ac:dyDescent="0.2">
      <c r="A8" s="5" t="s">
        <v>33</v>
      </c>
      <c r="B8" s="186"/>
      <c r="C8" s="19" t="s">
        <v>59</v>
      </c>
      <c r="D8" s="19"/>
      <c r="E8" s="19"/>
      <c r="F8" s="19"/>
      <c r="G8" s="19"/>
      <c r="H8" s="19"/>
    </row>
    <row r="9" spans="1:11" x14ac:dyDescent="0.2">
      <c r="A9" s="5" t="s">
        <v>34</v>
      </c>
      <c r="B9" s="186"/>
      <c r="C9" s="21" t="s">
        <v>60</v>
      </c>
      <c r="D9" s="19"/>
      <c r="E9" s="19"/>
      <c r="F9" s="19"/>
      <c r="G9" s="19"/>
      <c r="H9" s="19"/>
    </row>
    <row r="10" spans="1:11" x14ac:dyDescent="0.2">
      <c r="A10" s="5" t="s">
        <v>35</v>
      </c>
      <c r="B10" s="187"/>
      <c r="C10" s="19" t="s">
        <v>61</v>
      </c>
    </row>
    <row r="11" spans="1:11" x14ac:dyDescent="0.2">
      <c r="A11" s="5" t="s">
        <v>40</v>
      </c>
      <c r="B11" s="213"/>
      <c r="C11" s="19" t="s">
        <v>59</v>
      </c>
    </row>
    <row r="12" spans="1:11" x14ac:dyDescent="0.2">
      <c r="A12" s="5" t="s">
        <v>36</v>
      </c>
      <c r="B12" s="7"/>
    </row>
    <row r="13" spans="1:11" x14ac:dyDescent="0.2">
      <c r="A13" s="5" t="s">
        <v>37</v>
      </c>
      <c r="B13" s="187"/>
    </row>
    <row r="14" spans="1:11" x14ac:dyDescent="0.2">
      <c r="A14" s="5" t="s">
        <v>38</v>
      </c>
      <c r="B14" s="7"/>
    </row>
    <row r="15" spans="1:11" ht="13.5" thickBot="1" x14ac:dyDescent="0.25">
      <c r="A15" s="8" t="s">
        <v>39</v>
      </c>
      <c r="B15" s="9"/>
    </row>
    <row r="16" spans="1:11" ht="13.5" thickTop="1" x14ac:dyDescent="0.2">
      <c r="A16" s="17"/>
    </row>
    <row r="17" spans="1:2" x14ac:dyDescent="0.2">
      <c r="A17" s="17"/>
    </row>
    <row r="18" spans="1:2" s="20" customFormat="1" x14ac:dyDescent="0.2">
      <c r="A18" s="2" t="s">
        <v>58</v>
      </c>
    </row>
    <row r="19" spans="1:2" s="20" customFormat="1" x14ac:dyDescent="0.2">
      <c r="A19" s="2"/>
      <c r="B19" s="22"/>
    </row>
    <row r="20" spans="1:2" s="20" customFormat="1" x14ac:dyDescent="0.2">
      <c r="A20" s="2" t="s">
        <v>66</v>
      </c>
      <c r="B20" s="22"/>
    </row>
    <row r="21" spans="1:2" s="19" customFormat="1" x14ac:dyDescent="0.2">
      <c r="A21" s="2" t="s">
        <v>65</v>
      </c>
    </row>
    <row r="23" spans="1:2" ht="13.5" thickBot="1" x14ac:dyDescent="0.25">
      <c r="A23" s="16" t="s">
        <v>57</v>
      </c>
      <c r="B23" s="16"/>
    </row>
    <row r="24" spans="1:2" ht="13.5" thickTop="1" x14ac:dyDescent="0.2">
      <c r="A24" s="3" t="s">
        <v>31</v>
      </c>
      <c r="B24" s="4"/>
    </row>
    <row r="25" spans="1:2" x14ac:dyDescent="0.2">
      <c r="A25" s="10" t="s">
        <v>42</v>
      </c>
      <c r="B25" s="11"/>
    </row>
    <row r="26" spans="1:2" x14ac:dyDescent="0.2">
      <c r="A26" s="5" t="s">
        <v>32</v>
      </c>
      <c r="B26" s="6"/>
    </row>
    <row r="27" spans="1:2" x14ac:dyDescent="0.2">
      <c r="A27" s="5" t="s">
        <v>33</v>
      </c>
      <c r="B27" s="6"/>
    </row>
    <row r="28" spans="1:2" x14ac:dyDescent="0.2">
      <c r="A28" s="5" t="s">
        <v>34</v>
      </c>
      <c r="B28" s="6"/>
    </row>
    <row r="29" spans="1:2" x14ac:dyDescent="0.2">
      <c r="A29" s="5" t="s">
        <v>35</v>
      </c>
      <c r="B29" s="7"/>
    </row>
    <row r="30" spans="1:2" x14ac:dyDescent="0.2">
      <c r="A30" s="5" t="s">
        <v>40</v>
      </c>
      <c r="B30" s="7"/>
    </row>
    <row r="31" spans="1:2" x14ac:dyDescent="0.2">
      <c r="A31" s="5" t="s">
        <v>36</v>
      </c>
      <c r="B31" s="7"/>
    </row>
    <row r="32" spans="1:2" x14ac:dyDescent="0.2">
      <c r="A32" s="5" t="s">
        <v>37</v>
      </c>
      <c r="B32" s="7"/>
    </row>
    <row r="33" spans="1:8" x14ac:dyDescent="0.2">
      <c r="A33" s="5" t="s">
        <v>38</v>
      </c>
      <c r="B33" s="7"/>
    </row>
    <row r="34" spans="1:8" ht="13.5" thickBot="1" x14ac:dyDescent="0.25">
      <c r="A34" s="8" t="s">
        <v>39</v>
      </c>
      <c r="B34" s="9"/>
    </row>
    <row r="35" spans="1:8" ht="13.5" thickTop="1" x14ac:dyDescent="0.2">
      <c r="A35" s="17"/>
    </row>
    <row r="36" spans="1:8" ht="13.5" thickBot="1" x14ac:dyDescent="0.25">
      <c r="B36" s="142"/>
    </row>
    <row r="37" spans="1:8" s="2" customFormat="1" ht="12.75" customHeight="1" x14ac:dyDescent="0.2">
      <c r="A37" s="219" t="s">
        <v>52</v>
      </c>
      <c r="B37" s="220"/>
      <c r="C37" s="53"/>
      <c r="D37" s="221"/>
      <c r="E37" s="222"/>
      <c r="F37" s="47"/>
      <c r="G37" s="47"/>
      <c r="H37" s="50"/>
    </row>
    <row r="38" spans="1:8" s="2" customFormat="1" ht="12.75" customHeight="1" x14ac:dyDescent="0.2">
      <c r="A38" s="223"/>
      <c r="B38" s="224"/>
      <c r="C38" s="225"/>
      <c r="D38" s="51"/>
      <c r="E38" s="48"/>
      <c r="F38" s="48"/>
      <c r="G38" s="48"/>
      <c r="H38" s="50"/>
    </row>
    <row r="39" spans="1:8" s="2" customFormat="1" ht="33.75" customHeight="1" x14ac:dyDescent="0.2">
      <c r="A39" s="223" t="s">
        <v>69</v>
      </c>
      <c r="B39" s="224"/>
      <c r="C39" s="225"/>
      <c r="D39" s="51"/>
      <c r="E39" s="48"/>
      <c r="F39" s="48"/>
      <c r="G39" s="48"/>
      <c r="H39" s="50"/>
    </row>
    <row r="40" spans="1:8" s="2" customFormat="1" ht="14.25" x14ac:dyDescent="0.2">
      <c r="A40" s="229"/>
      <c r="B40" s="230"/>
      <c r="C40" s="231"/>
      <c r="D40" s="51"/>
      <c r="E40" s="48"/>
      <c r="F40" s="48"/>
      <c r="G40" s="48"/>
      <c r="H40" s="50"/>
    </row>
    <row r="41" spans="1:8" s="2" customFormat="1" x14ac:dyDescent="0.2">
      <c r="A41" s="52" t="s">
        <v>53</v>
      </c>
      <c r="B41" s="143"/>
      <c r="C41" s="54"/>
      <c r="D41" s="51"/>
      <c r="E41" s="49"/>
      <c r="F41" s="47"/>
      <c r="G41" s="47"/>
      <c r="H41" s="50"/>
    </row>
    <row r="42" spans="1:8" s="2" customFormat="1" ht="19.5" customHeight="1" x14ac:dyDescent="0.2">
      <c r="A42" s="226" t="s">
        <v>70</v>
      </c>
      <c r="B42" s="227"/>
      <c r="C42" s="228"/>
      <c r="D42" s="55"/>
      <c r="E42" s="48"/>
      <c r="F42" s="48"/>
      <c r="G42" s="48"/>
      <c r="H42" s="50"/>
    </row>
    <row r="43" spans="1:8" s="2" customFormat="1" ht="14.25" x14ac:dyDescent="0.2">
      <c r="A43" s="226"/>
      <c r="B43" s="227"/>
      <c r="C43" s="228"/>
      <c r="D43" s="55"/>
      <c r="E43" s="48"/>
      <c r="F43" s="48"/>
      <c r="G43" s="48"/>
      <c r="H43" s="50"/>
    </row>
    <row r="44" spans="1:8" ht="14.25" x14ac:dyDescent="0.2">
      <c r="A44" s="52" t="s">
        <v>54</v>
      </c>
      <c r="B44" s="143"/>
      <c r="C44" s="54"/>
      <c r="D44" s="51"/>
      <c r="E44" s="49"/>
      <c r="F44" s="49"/>
      <c r="G44" s="48"/>
      <c r="H44" s="50"/>
    </row>
    <row r="45" spans="1:8" ht="18" customHeight="1" x14ac:dyDescent="0.2">
      <c r="A45" s="226" t="s">
        <v>71</v>
      </c>
      <c r="B45" s="227"/>
      <c r="C45" s="228"/>
      <c r="D45" s="51"/>
      <c r="E45" s="48"/>
      <c r="F45" s="48"/>
      <c r="G45" s="48"/>
      <c r="H45" s="50"/>
    </row>
    <row r="46" spans="1:8" ht="12.75" customHeight="1" x14ac:dyDescent="0.2">
      <c r="A46" s="226"/>
      <c r="B46" s="227"/>
      <c r="C46" s="228"/>
      <c r="D46" s="51"/>
      <c r="E46" s="48"/>
      <c r="F46" s="48"/>
      <c r="G46" s="48"/>
      <c r="H46" s="50"/>
    </row>
    <row r="47" spans="1:8" ht="14.25" x14ac:dyDescent="0.2">
      <c r="A47" s="226"/>
      <c r="B47" s="227"/>
      <c r="C47" s="228"/>
      <c r="D47" s="51"/>
      <c r="E47" s="48"/>
      <c r="F47" s="48"/>
      <c r="G47" s="48"/>
      <c r="H47" s="50"/>
    </row>
    <row r="48" spans="1:8" ht="12.75" customHeight="1" x14ac:dyDescent="0.2">
      <c r="A48" s="223" t="s">
        <v>55</v>
      </c>
      <c r="B48" s="224"/>
      <c r="C48" s="225"/>
      <c r="D48" s="51"/>
      <c r="E48" s="49"/>
      <c r="F48" s="47"/>
      <c r="G48" s="47"/>
      <c r="H48" s="50"/>
    </row>
    <row r="49" spans="1:8" ht="69" customHeight="1" thickBot="1" x14ac:dyDescent="0.25">
      <c r="A49" s="235" t="s">
        <v>72</v>
      </c>
      <c r="B49" s="236"/>
      <c r="C49" s="237"/>
      <c r="D49" s="51"/>
      <c r="E49" s="49"/>
      <c r="F49" s="47"/>
      <c r="G49" s="56"/>
      <c r="H49" s="50"/>
    </row>
    <row r="51" spans="1:8" x14ac:dyDescent="0.2">
      <c r="A51" s="28"/>
      <c r="B51" s="12"/>
    </row>
    <row r="52" spans="1:8" x14ac:dyDescent="0.2">
      <c r="A52" s="57" t="s">
        <v>73</v>
      </c>
      <c r="B52" s="12"/>
    </row>
    <row r="54" spans="1:8" s="58" customFormat="1" ht="33.6" customHeight="1" x14ac:dyDescent="0.2">
      <c r="A54" s="233" t="s">
        <v>74</v>
      </c>
      <c r="B54" s="233"/>
      <c r="C54" s="233"/>
    </row>
    <row r="55" spans="1:8" s="58" customFormat="1" x14ac:dyDescent="0.2">
      <c r="A55" s="59"/>
    </row>
    <row r="56" spans="1:8" ht="2.1" customHeight="1" x14ac:dyDescent="0.2">
      <c r="A56" s="63"/>
      <c r="B56" s="63"/>
      <c r="C56" s="63"/>
    </row>
    <row r="57" spans="1:8" s="58" customFormat="1" ht="30.6" customHeight="1" x14ac:dyDescent="0.2">
      <c r="A57" s="233" t="s">
        <v>75</v>
      </c>
      <c r="B57" s="233"/>
      <c r="C57" s="233"/>
    </row>
    <row r="58" spans="1:8" s="58" customFormat="1" ht="6.6" customHeight="1" x14ac:dyDescent="0.25">
      <c r="A58" s="62"/>
      <c r="B58" s="61"/>
      <c r="C58" s="61"/>
      <c r="D58" s="61"/>
      <c r="E58" s="61"/>
    </row>
    <row r="59" spans="1:8" s="58" customFormat="1" ht="34.5" customHeight="1" x14ac:dyDescent="0.2">
      <c r="A59" s="233" t="s">
        <v>76</v>
      </c>
      <c r="B59" s="233"/>
      <c r="C59" s="233"/>
      <c r="D59" s="61"/>
      <c r="E59" s="61"/>
    </row>
    <row r="60" spans="1:8" s="58" customFormat="1" ht="13.35" customHeight="1" x14ac:dyDescent="0.2">
      <c r="A60" s="60"/>
      <c r="B60" s="60"/>
      <c r="C60" s="60"/>
      <c r="D60" s="60"/>
      <c r="E60" s="60"/>
    </row>
    <row r="61" spans="1:8" s="58" customFormat="1" ht="36.75" customHeight="1" x14ac:dyDescent="0.2">
      <c r="A61" s="234" t="s">
        <v>77</v>
      </c>
      <c r="B61" s="234"/>
      <c r="C61" s="234"/>
      <c r="D61" s="61"/>
      <c r="E61" s="61"/>
    </row>
    <row r="62" spans="1:8" x14ac:dyDescent="0.2">
      <c r="A62" s="1"/>
      <c r="B62" s="2"/>
      <c r="C62" s="2"/>
      <c r="D62" s="2"/>
      <c r="E62" s="2"/>
    </row>
    <row r="63" spans="1:8" x14ac:dyDescent="0.2">
      <c r="A63" s="1"/>
      <c r="B63" s="2"/>
      <c r="C63" s="2"/>
      <c r="D63" s="2"/>
      <c r="E63" s="2"/>
    </row>
    <row r="64" spans="1:8" ht="14.1" customHeight="1" x14ac:dyDescent="0.2">
      <c r="A64" s="61"/>
      <c r="B64" s="61"/>
      <c r="C64" s="61"/>
      <c r="D64" s="61"/>
      <c r="E64" s="61"/>
    </row>
    <row r="65" spans="1:5" x14ac:dyDescent="0.2">
      <c r="A65" s="61"/>
      <c r="B65" s="61"/>
      <c r="C65" s="61"/>
      <c r="D65" s="61"/>
      <c r="E65" s="61"/>
    </row>
    <row r="66" spans="1:5" x14ac:dyDescent="0.2">
      <c r="A66" s="2"/>
      <c r="B66" s="27"/>
      <c r="C66" s="2"/>
      <c r="D66" s="2"/>
      <c r="E66" s="2"/>
    </row>
    <row r="67" spans="1:5" x14ac:dyDescent="0.2">
      <c r="A67" s="1"/>
      <c r="B67" s="2"/>
      <c r="C67" s="2"/>
      <c r="D67" s="2"/>
      <c r="E67" s="2"/>
    </row>
    <row r="68" spans="1:5" x14ac:dyDescent="0.2">
      <c r="A68" s="1"/>
      <c r="B68" s="2"/>
      <c r="C68" s="2"/>
      <c r="D68" s="2"/>
      <c r="E68" s="2"/>
    </row>
    <row r="69" spans="1:5" x14ac:dyDescent="0.2">
      <c r="A69" s="61"/>
      <c r="B69" s="61"/>
      <c r="C69" s="61"/>
      <c r="D69" s="61"/>
      <c r="E69" s="61"/>
    </row>
    <row r="70" spans="1:5" x14ac:dyDescent="0.2">
      <c r="A70" s="61"/>
      <c r="B70" s="61"/>
      <c r="C70" s="61"/>
      <c r="D70" s="61"/>
      <c r="E70" s="61"/>
    </row>
    <row r="71" spans="1:5" x14ac:dyDescent="0.2">
      <c r="A71" s="2"/>
      <c r="B71" s="2"/>
      <c r="C71" s="2"/>
      <c r="D71" s="2"/>
      <c r="E71" s="2"/>
    </row>
    <row r="72" spans="1:5" x14ac:dyDescent="0.2">
      <c r="A72" s="1"/>
      <c r="B72" s="2"/>
      <c r="C72" s="2"/>
      <c r="D72" s="2"/>
      <c r="E72" s="2"/>
    </row>
    <row r="73" spans="1:5" x14ac:dyDescent="0.2">
      <c r="A73" s="1"/>
      <c r="B73" s="2"/>
      <c r="C73" s="2"/>
      <c r="D73" s="2"/>
      <c r="E73" s="2"/>
    </row>
    <row r="74" spans="1:5" ht="13.35" customHeight="1" x14ac:dyDescent="0.2">
      <c r="A74" s="61"/>
      <c r="B74" s="61"/>
      <c r="C74" s="61"/>
      <c r="D74" s="61"/>
      <c r="E74" s="61"/>
    </row>
    <row r="75" spans="1:5" x14ac:dyDescent="0.2">
      <c r="A75" s="61"/>
      <c r="B75" s="61"/>
      <c r="C75" s="61"/>
      <c r="D75" s="61"/>
      <c r="E75" s="61"/>
    </row>
    <row r="76" spans="1:5" ht="20.25" customHeight="1" x14ac:dyDescent="0.2">
      <c r="A76" s="61"/>
      <c r="B76" s="61"/>
      <c r="C76" s="61"/>
      <c r="D76" s="61"/>
      <c r="E76" s="61"/>
    </row>
    <row r="77" spans="1:5" ht="21" customHeight="1" x14ac:dyDescent="0.2">
      <c r="A77" s="61"/>
      <c r="B77" s="61"/>
      <c r="C77" s="61"/>
      <c r="D77" s="61"/>
      <c r="E77" s="61"/>
    </row>
  </sheetData>
  <mergeCells count="16">
    <mergeCell ref="A54:C54"/>
    <mergeCell ref="A57:C57"/>
    <mergeCell ref="A59:C59"/>
    <mergeCell ref="A61:C61"/>
    <mergeCell ref="A48:C48"/>
    <mergeCell ref="A49:C49"/>
    <mergeCell ref="A42:C43"/>
    <mergeCell ref="A45:C47"/>
    <mergeCell ref="A39:C39"/>
    <mergeCell ref="A40:C40"/>
    <mergeCell ref="D3:K3"/>
    <mergeCell ref="A2:B2"/>
    <mergeCell ref="D4:K4"/>
    <mergeCell ref="A37:B37"/>
    <mergeCell ref="D37:E37"/>
    <mergeCell ref="A38:C38"/>
  </mergeCells>
  <pageMargins left="0.25" right="0.25" top="0.75" bottom="0.75" header="0.3" footer="0.3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50" r:id="rId4" name="Check Box 158">
              <controlPr defaultSize="0" autoFill="0" autoLine="0" autoPict="0">
                <anchor moveWithCells="1">
                  <from>
                    <xdr:col>0</xdr:col>
                    <xdr:colOff>1000125</xdr:colOff>
                    <xdr:row>18</xdr:row>
                    <xdr:rowOff>142875</xdr:rowOff>
                  </from>
                  <to>
                    <xdr:col>1</xdr:col>
                    <xdr:colOff>19050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5" name="Check Box 159">
              <controlPr defaultSize="0" autoFill="0" autoLine="0" autoPict="0">
                <anchor moveWithCells="1">
                  <from>
                    <xdr:col>0</xdr:col>
                    <xdr:colOff>1000125</xdr:colOff>
                    <xdr:row>19</xdr:row>
                    <xdr:rowOff>133350</xdr:rowOff>
                  </from>
                  <to>
                    <xdr:col>0</xdr:col>
                    <xdr:colOff>1352550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W79"/>
  <sheetViews>
    <sheetView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178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178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W79"/>
  <sheetViews>
    <sheetView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179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179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W79"/>
  <sheetViews>
    <sheetView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4.5703125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180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180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W79"/>
  <sheetViews>
    <sheetView topLeftCell="A4"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4.5703125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181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181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W79"/>
  <sheetViews>
    <sheetView topLeftCell="A4"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4.5703125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182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182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W79"/>
  <sheetViews>
    <sheetView topLeftCell="A53"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4.5703125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183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183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topLeftCell="A16" zoomScaleNormal="100" workbookViewId="0">
      <selection activeCell="A22" sqref="A1:XFD1048576"/>
    </sheetView>
  </sheetViews>
  <sheetFormatPr baseColWidth="10" defaultRowHeight="12.75" x14ac:dyDescent="0.2"/>
  <sheetData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W74"/>
  <sheetViews>
    <sheetView zoomScale="80" zoomScaleNormal="80" workbookViewId="0">
      <selection sqref="A1:XFD1048576"/>
    </sheetView>
  </sheetViews>
  <sheetFormatPr baseColWidth="10" defaultRowHeight="17.100000000000001" customHeight="1" x14ac:dyDescent="0.2"/>
  <cols>
    <col min="1" max="1" width="7.42578125" customWidth="1"/>
    <col min="2" max="2" width="44.42578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2" width="10.5703125" customWidth="1"/>
    <col min="13" max="13" width="42.42578125" customWidth="1"/>
    <col min="14" max="15" width="4.5703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x14ac:dyDescent="0.2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100"/>
      <c r="I4" s="100"/>
      <c r="J4" s="100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23.1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00"/>
      <c r="W5" s="107"/>
    </row>
    <row r="6" spans="1:23" s="19" customFormat="1" ht="36" customHeight="1" x14ac:dyDescent="0.2">
      <c r="A6" s="297" t="s">
        <v>196</v>
      </c>
      <c r="B6" s="297"/>
      <c r="C6" s="297"/>
      <c r="D6" s="297"/>
      <c r="E6" s="297"/>
      <c r="F6" s="297"/>
      <c r="G6" s="297"/>
      <c r="H6" s="2"/>
      <c r="I6" s="2"/>
      <c r="J6" s="2"/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01"/>
      <c r="W6" s="107"/>
    </row>
    <row r="7" spans="1:23" s="19" customFormat="1" ht="36" customHeight="1" x14ac:dyDescent="0.2">
      <c r="A7" s="297" t="s">
        <v>199</v>
      </c>
      <c r="B7" s="297"/>
      <c r="C7" s="297"/>
      <c r="D7" s="297"/>
      <c r="E7" s="297"/>
      <c r="F7" s="297"/>
      <c r="G7" s="297"/>
      <c r="H7" s="2"/>
      <c r="I7" s="2"/>
      <c r="J7" s="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190"/>
      <c r="W7" s="107"/>
    </row>
    <row r="8" spans="1:23" s="19" customFormat="1" ht="22.5" customHeight="1" x14ac:dyDescent="0.2">
      <c r="A8" s="297" t="s">
        <v>200</v>
      </c>
      <c r="B8" s="297"/>
      <c r="C8" s="297"/>
      <c r="D8" s="297"/>
      <c r="E8" s="297"/>
      <c r="F8" s="297"/>
      <c r="G8" s="297"/>
      <c r="H8" s="2"/>
      <c r="I8" s="2"/>
      <c r="J8" s="2"/>
      <c r="M8" s="203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107"/>
    </row>
    <row r="9" spans="1:23" s="19" customFormat="1" ht="24.75" customHeight="1" x14ac:dyDescent="0.2">
      <c r="A9" s="297" t="s">
        <v>78</v>
      </c>
      <c r="B9" s="297"/>
      <c r="C9" s="297"/>
      <c r="D9" s="297"/>
      <c r="E9" s="297"/>
      <c r="F9" s="297"/>
      <c r="G9" s="297"/>
      <c r="H9" s="64"/>
      <c r="I9" s="64"/>
      <c r="J9" s="64"/>
      <c r="K9" s="64"/>
      <c r="L9" s="64"/>
      <c r="M9" s="203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spans="1:23" s="19" customFormat="1" ht="24.75" customHeight="1" x14ac:dyDescent="0.2">
      <c r="A10" s="297" t="s">
        <v>194</v>
      </c>
      <c r="B10" s="297"/>
      <c r="C10" s="297"/>
      <c r="D10" s="297"/>
      <c r="E10" s="297"/>
      <c r="F10" s="297"/>
      <c r="G10" s="297"/>
      <c r="H10" s="64"/>
      <c r="I10" s="64"/>
      <c r="J10" s="64"/>
      <c r="K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107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94">
        <v>2024</v>
      </c>
      <c r="V11" s="294"/>
      <c r="W11" s="122"/>
    </row>
    <row r="12" spans="1:23" ht="20.25" customHeight="1" thickBot="1" x14ac:dyDescent="0.3">
      <c r="A12" s="72" t="s">
        <v>85</v>
      </c>
      <c r="B12" s="2"/>
      <c r="C12" s="295"/>
      <c r="D12" s="295"/>
      <c r="E12" s="295"/>
      <c r="F12" s="124" t="s">
        <v>83</v>
      </c>
      <c r="G12" s="188" t="s">
        <v>186</v>
      </c>
      <c r="H12" s="102"/>
      <c r="I12" s="102"/>
      <c r="J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186</v>
      </c>
      <c r="V12" s="296"/>
      <c r="W12" s="122"/>
    </row>
    <row r="13" spans="1:23" ht="25.35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79"/>
      <c r="B14" s="270" t="s">
        <v>67</v>
      </c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thickBot="1" x14ac:dyDescent="0.25">
      <c r="A15" s="80" t="s">
        <v>0</v>
      </c>
      <c r="B15" s="271"/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276"/>
      <c r="N15" s="258"/>
      <c r="O15" s="279"/>
      <c r="P15" s="281"/>
      <c r="Q15" s="258"/>
      <c r="R15" s="260"/>
      <c r="S15" s="283"/>
      <c r="T15" s="173" t="s">
        <v>138</v>
      </c>
      <c r="U15" s="174" t="s">
        <v>139</v>
      </c>
      <c r="V15" s="287"/>
    </row>
    <row r="16" spans="1:23" ht="12.75" x14ac:dyDescent="0.2">
      <c r="A16" s="151"/>
      <c r="B16" s="271"/>
      <c r="C16" s="254"/>
      <c r="D16" s="289"/>
      <c r="E16" s="254"/>
      <c r="F16" s="254"/>
      <c r="G16" s="256"/>
      <c r="H16" s="105"/>
      <c r="I16" s="105"/>
      <c r="J16" s="105"/>
      <c r="M16" s="175" t="s">
        <v>140</v>
      </c>
      <c r="N16" s="176"/>
      <c r="O16" s="176"/>
      <c r="P16" s="177"/>
      <c r="Q16" s="177"/>
      <c r="R16" s="177"/>
      <c r="S16" s="177"/>
      <c r="T16" s="177"/>
      <c r="U16" s="177"/>
      <c r="V16" s="178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>
        <f>ENERO!E17+FEBRERO!E17+MARZO!E17+ABRIL!E17+MAYO!E17+JUNIO!E17+JULIO!E17+AGOSTO!E17+SEPTIEMBRE!E17+OCTUBRE!E17+NOVIEMBRE!E17+DICIEMBRE!E17</f>
        <v>0</v>
      </c>
      <c r="F17" s="33" t="e">
        <f>((ENERO!$E17*ENERO!F17)+(FEBRERO!$E17*FEBRERO!F17)+(MARZO!$E17*MARZO!F17)+(ABRIL!$E17*ABRIL!F17)+(MAYO!$E17*MAYO!F17)+(JUNIO!$E17*JUNIO!F17)+(JULIO!$E17*JULIO!F17)+(AGOSTO!$E17*AGOSTO!F17)+(SEPTIEMBRE!$E17*SEPTIEMBRE!F17)+(OCTUBRE!$E17*OCTUBRE!F17)+(NOVIEMBRE!$E17*NOVIEMBRE!F17)+(DICIEMBRE!$E17*DICIEMBRE!F17))/$E17</f>
        <v>#DIV/0!</v>
      </c>
      <c r="G17" s="40" t="e">
        <f>((ENERO!$E17*ENERO!G17)+(FEBRERO!$E17*FEBRERO!G17)+(MARZO!$E17*MARZO!G17)+(ABRIL!$E17*ABRIL!G17)+(MAYO!$E17*MAYO!G17)+(JUNIO!$E17*JUNIO!G17)+(JULIO!$E17*JULIO!G17)+(AGOSTO!$E17*AGOSTO!G17)+(SEPTIEMBRE!$E17*SEPTIEMBRE!G17)+(OCTUBRE!$E17*OCTUBRE!G17)+(NOVIEMBRE!$E17*NOVIEMBRE!G17)+(DICIEMBRE!$E17*DICIEMBRE!G17))/$E17</f>
        <v>#DIV/0!</v>
      </c>
      <c r="H17" s="74"/>
      <c r="I17" s="74"/>
      <c r="J17" s="74"/>
      <c r="M17" s="109" t="s">
        <v>152</v>
      </c>
      <c r="N17" s="117"/>
      <c r="O17" s="117"/>
      <c r="P17" s="33">
        <f>ENERO!P17+FEBRERO!P17+MARZO!P17+ABRIL!P17+MAYO!P17+JUNIO!P17+JULIO!P17+AGOSTO!P17+SEPTIEMBRE!P17+OCTUBRE!P17+NOVIEMBRE!P17+DICIEMBRE!P17</f>
        <v>0</v>
      </c>
      <c r="Q17" s="33">
        <f>ENERO!Q17+FEBRERO!Q17+MARZO!Q17+ABRIL!Q17+MAYO!Q17+JUNIO!Q17+JULIO!Q17+AGOSTO!Q17+SEPTIEMBRE!Q17+OCTUBRE!Q17+NOVIEMBRE!Q17+DICIEMBRE!Q17</f>
        <v>0</v>
      </c>
      <c r="R17" s="33" t="e">
        <f>((ENERO!R17*(ENERO!P17+ENERO!Q17))+(FEBRERO!R17*(FEBRERO!P17+FEBRERO!Q17))+(MARZO!R17*(MARZO!P17+MARZO!Q17))+(ABRIL!R17*(ABRIL!P17+ABRIL!Q17))+(MAYO!R17*(MAYO!P17+MAYO!Q17))+(JUNIO!R17*(JUNIO!P17+JUNIO!Q17))+(JULIO!R17*(JULIO!P17+JULIO!Q17))+(AGOSTO!R17*(AGOSTO!P17+AGOSTO!Q17))+(SEPTIEMBRE!R17*(SEPTIEMBRE!P17+SEPTIEMBRE!Q17))+(OCTUBRE!R17*(OCTUBRE!P17+OCTUBRE!Q17))+(NOVIEMBRE!R17*(NOVIEMBRE!P17+NOVIEMBRE!Q17))+(DICIEMBRE!R17*(DICIEMBRE!P17+DICIEMBRE!Q17)))/(Q17+P17)</f>
        <v>#DIV/0!</v>
      </c>
      <c r="S17" s="33" t="e">
        <f>((ENERO!S17*(ENERO!Q17+ENERO!P17))+(FEBRERO!S17*(FEBRERO!Q17+FEBRERO!P17))+(MARZO!S17*(MARZO!Q17+MARZO!P17))+(ABRIL!S17*(ABRIL!Q17+ABRIL!P17))+(MAYO!S17*(MAYO!Q17+MAYO!P17))+(JUNIO!S17*(JUNIO!Q17+JUNIO!P17))+(JULIO!S17*(JULIO!Q17+JULIO!P17))+(AGOSTO!S17*(AGOSTO!Q17+AGOSTO!P17))+(SEPTIEMBRE!S17*(SEPTIEMBRE!Q17+SEPTIEMBRE!P17))+(OCTUBRE!S17*(OCTUBRE!Q17+OCTUBRE!P17))+(NOVIEMBRE!S17*(NOVIEMBRE!Q17+NOVIEMBRE!P17))+(DICIEMBRE!S17*(DICIEMBRE!Q17+DICIEMBRE!P17)))/(P17+Q17)</f>
        <v>#DIV/0!</v>
      </c>
      <c r="T17" s="33">
        <f>ENERO!T17+FEBRERO!T17+MARZO!T17+ABRIL!T17+MAYO!T17+JUNIO!T17+JULIO!T17+AGOSTO!T17+SEPTIEMBRE!T17+OCTUBRE!T17+NOVIEMBRE!T17+DICIEMBRE!T17</f>
        <v>0</v>
      </c>
      <c r="U17" s="33">
        <f>ENERO!U17+FEBRERO!U17+MARZO!U17+ABRIL!U17+MAYO!U17+JUNIO!U17+JULIO!U17+AGOSTO!U17+SEPTIEMBRE!U17+OCTUBRE!U17+NOVIEMBRE!U17+DICIEMBRE!U17</f>
        <v>0</v>
      </c>
      <c r="V17" s="40">
        <f>ENERO!V17+FEBRERO!V17+MARZO!V17+ABRIL!V17+MAYO!V17+JUNIO!V17+JULIO!V17+AGOSTO!V17+SEPTIEMBRE!V17+OCTUBRE!V17+NOVIEMBRE!V17+DICIEMBRE!V17</f>
        <v>0</v>
      </c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>
        <f>ENERO!E18+FEBRERO!E18+MARZO!E18+ABRIL!E18+MAYO!E18+JUNIO!E18+JULIO!E18+AGOSTO!E18+SEPTIEMBRE!E18+OCTUBRE!E18+NOVIEMBRE!E18+DICIEMBRE!E18</f>
        <v>0</v>
      </c>
      <c r="F18" s="33" t="e">
        <f>((ENERO!$E18*ENERO!F18)+(FEBRERO!$E18*FEBRERO!F18)+(MARZO!$E18*MARZO!F18)+(ABRIL!$E18*ABRIL!F18)+(MAYO!$E18*MAYO!F18)+(JUNIO!$E18*JUNIO!F18)+(JULIO!$E18*JULIO!F18)+(AGOSTO!$E18*AGOSTO!F18)+(SEPTIEMBRE!$E18*SEPTIEMBRE!F18)+(OCTUBRE!$E18*OCTUBRE!F18)+(NOVIEMBRE!$E18*NOVIEMBRE!F18)+(DICIEMBRE!$E18*DICIEMBRE!F18))/$E18</f>
        <v>#DIV/0!</v>
      </c>
      <c r="G18" s="40" t="e">
        <f>((ENERO!$E18*ENERO!G18)+(FEBRERO!$E18*FEBRERO!G18)+(MARZO!$E18*MARZO!G18)+(ABRIL!$E18*ABRIL!G18)+(MAYO!$E18*MAYO!G18)+(JUNIO!$E18*JUNIO!G18)+(JULIO!$E18*JULIO!G18)+(AGOSTO!$E18*AGOSTO!G18)+(SEPTIEMBRE!$E18*SEPTIEMBRE!G18)+(OCTUBRE!$E18*OCTUBRE!G18)+(NOVIEMBRE!$E18*NOVIEMBRE!G18)+(DICIEMBRE!$E18*DICIEMBRE!G18))/$E18</f>
        <v>#DIV/0!</v>
      </c>
      <c r="H18" s="74"/>
      <c r="I18" s="74"/>
      <c r="J18" s="74"/>
      <c r="M18" s="109" t="s">
        <v>153</v>
      </c>
      <c r="N18" s="117"/>
      <c r="O18" s="117"/>
      <c r="P18" s="33">
        <f>ENERO!P18+FEBRERO!P18+MARZO!P18+ABRIL!P18+MAYO!P18+JUNIO!P18+JULIO!P18+AGOSTO!P18+SEPTIEMBRE!P18+OCTUBRE!P18+NOVIEMBRE!P18+DICIEMBRE!P18</f>
        <v>0</v>
      </c>
      <c r="Q18" s="33">
        <f>ENERO!Q18+FEBRERO!Q18+MARZO!Q18+ABRIL!Q18+MAYO!Q18+JUNIO!Q18+JULIO!Q18+AGOSTO!Q18+SEPTIEMBRE!Q18+OCTUBRE!Q18+NOVIEMBRE!Q18+DICIEMBRE!Q18</f>
        <v>0</v>
      </c>
      <c r="R18" s="33" t="e">
        <f>((ENERO!R18*(ENERO!P18+ENERO!Q18))+(FEBRERO!R18*(FEBRERO!P18+FEBRERO!Q18))+(MARZO!R18*(MARZO!P18+MARZO!Q18))+(ABRIL!R18*(ABRIL!P18+ABRIL!Q18))+(MAYO!R18*(MAYO!P18+MAYO!Q18))+(JUNIO!R18*(JUNIO!P18+JUNIO!Q18))+(JULIO!R18*(JULIO!P18+JULIO!Q18))+(AGOSTO!R18*(AGOSTO!P18+AGOSTO!Q18))+(SEPTIEMBRE!R18*(SEPTIEMBRE!P18+SEPTIEMBRE!Q18))+(OCTUBRE!R18*(OCTUBRE!P18+OCTUBRE!Q18))+(NOVIEMBRE!R18*(NOVIEMBRE!P18+NOVIEMBRE!Q18))+(DICIEMBRE!R18*(DICIEMBRE!P18+DICIEMBRE!Q18)))/(Q18+P18)</f>
        <v>#DIV/0!</v>
      </c>
      <c r="S18" s="33" t="e">
        <f>((ENERO!S18*(ENERO!Q18+ENERO!P18))+(FEBRERO!S18*(FEBRERO!Q18+FEBRERO!P18))+(MARZO!S18*(MARZO!Q18+MARZO!P18))+(ABRIL!S18*(ABRIL!Q18+ABRIL!P18))+(MAYO!S18*(MAYO!Q18+MAYO!P18))+(JUNIO!S18*(JUNIO!Q18+JUNIO!P18))+(JULIO!S18*(JULIO!Q18+JULIO!P18))+(AGOSTO!S18*(AGOSTO!Q18+AGOSTO!P18))+(SEPTIEMBRE!S18*(SEPTIEMBRE!Q18+SEPTIEMBRE!P18))+(OCTUBRE!S18*(OCTUBRE!Q18+OCTUBRE!P18))+(NOVIEMBRE!S18*(NOVIEMBRE!Q18+NOVIEMBRE!P18))+(DICIEMBRE!S18*(DICIEMBRE!Q18+DICIEMBRE!P18)))/(P18+Q18)</f>
        <v>#DIV/0!</v>
      </c>
      <c r="T18" s="33">
        <f>ENERO!T18+FEBRERO!T18+MARZO!T18+ABRIL!T18+MAYO!T18+JUNIO!T18+JULIO!T18+AGOSTO!T18+SEPTIEMBRE!T18+OCTUBRE!T18+NOVIEMBRE!T18+DICIEMBRE!T18</f>
        <v>0</v>
      </c>
      <c r="U18" s="33">
        <f>ENERO!U18+FEBRERO!U18+MARZO!U18+ABRIL!U18+MAYO!U18+JUNIO!U18+JULIO!U18+AGOSTO!U18+SEPTIEMBRE!U18+OCTUBRE!U18+NOVIEMBRE!U18+DICIEMBRE!U18</f>
        <v>0</v>
      </c>
      <c r="V18" s="40">
        <f>ENERO!V18+FEBRERO!V18+MARZO!V18+ABRIL!V18+MAYO!V18+JUNIO!V18+JULIO!V18+AGOSTO!V18+SEPTIEMBRE!V18+OCTUBRE!V18+NOVIEMBRE!V18+DICIEMBRE!V18</f>
        <v>0</v>
      </c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>
        <f>ENERO!E19+FEBRERO!E19+MARZO!E19+ABRIL!E19+MAYO!E19+JUNIO!E19+JULIO!E19+AGOSTO!E19+SEPTIEMBRE!E19+OCTUBRE!E19+NOVIEMBRE!E19+DICIEMBRE!E19</f>
        <v>0</v>
      </c>
      <c r="F19" s="33" t="e">
        <f>((ENERO!$E19*ENERO!F19)+(FEBRERO!$E19*FEBRERO!F19)+(MARZO!$E19*MARZO!F19)+(ABRIL!$E19*ABRIL!F19)+(MAYO!$E19*MAYO!F19)+(JUNIO!$E19*JUNIO!F19)+(JULIO!$E19*JULIO!F19)+(AGOSTO!$E19*AGOSTO!F19)+(SEPTIEMBRE!$E19*SEPTIEMBRE!F19)+(OCTUBRE!$E19*OCTUBRE!F19)+(NOVIEMBRE!$E19*NOVIEMBRE!F19)+(DICIEMBRE!$E19*DICIEMBRE!F19))/$E19</f>
        <v>#DIV/0!</v>
      </c>
      <c r="G19" s="40" t="e">
        <f>((ENERO!$E19*ENERO!G19)+(FEBRERO!$E19*FEBRERO!G19)+(MARZO!$E19*MARZO!G19)+(ABRIL!$E19*ABRIL!G19)+(MAYO!$E19*MAYO!G19)+(JUNIO!$E19*JUNIO!G19)+(JULIO!$E19*JULIO!G19)+(AGOSTO!$E19*AGOSTO!G19)+(SEPTIEMBRE!$E19*SEPTIEMBRE!G19)+(OCTUBRE!$E19*OCTUBRE!G19)+(NOVIEMBRE!$E19*NOVIEMBRE!G19)+(DICIEMBRE!$E19*DICIEMBRE!G19))/$E19</f>
        <v>#DIV/0!</v>
      </c>
      <c r="H19" s="74"/>
      <c r="I19" s="74"/>
      <c r="J19" s="74"/>
      <c r="M19" s="172" t="s">
        <v>19</v>
      </c>
      <c r="N19" s="117"/>
      <c r="O19" s="117"/>
      <c r="P19" s="33">
        <f>ENERO!P19+FEBRERO!P19+MARZO!P19+ABRIL!P19+MAYO!P19+JUNIO!P19+JULIO!P19+AGOSTO!P19+SEPTIEMBRE!P19+OCTUBRE!P19+NOVIEMBRE!P19+DICIEMBRE!P19</f>
        <v>0</v>
      </c>
      <c r="Q19" s="33">
        <f>ENERO!Q19+FEBRERO!Q19+MARZO!Q19+ABRIL!Q19+MAYO!Q19+JUNIO!Q19+JULIO!Q19+AGOSTO!Q19+SEPTIEMBRE!Q19+OCTUBRE!Q19+NOVIEMBRE!Q19+DICIEMBRE!Q19</f>
        <v>0</v>
      </c>
      <c r="R19" s="33" t="e">
        <f>((ENERO!R19*(ENERO!P19+ENERO!Q19))+(FEBRERO!R19*(FEBRERO!P19+FEBRERO!Q19))+(MARZO!R19*(MARZO!P19+MARZO!Q19))+(ABRIL!R19*(ABRIL!P19+ABRIL!Q19))+(MAYO!R19*(MAYO!P19+MAYO!Q19))+(JUNIO!R19*(JUNIO!P19+JUNIO!Q19))+(JULIO!R19*(JULIO!P19+JULIO!Q19))+(AGOSTO!R19*(AGOSTO!P19+AGOSTO!Q19))+(SEPTIEMBRE!R19*(SEPTIEMBRE!P19+SEPTIEMBRE!Q19))+(OCTUBRE!R19*(OCTUBRE!P19+OCTUBRE!Q19))+(NOVIEMBRE!R19*(NOVIEMBRE!P19+NOVIEMBRE!Q19))+(DICIEMBRE!R19*(DICIEMBRE!P19+DICIEMBRE!Q19)))/(Q19+P19)</f>
        <v>#DIV/0!</v>
      </c>
      <c r="S19" s="33" t="e">
        <f>((ENERO!S19*(ENERO!Q19+ENERO!P19))+(FEBRERO!S19*(FEBRERO!Q19+FEBRERO!P19))+(MARZO!S19*(MARZO!Q19+MARZO!P19))+(ABRIL!S19*(ABRIL!Q19+ABRIL!P19))+(MAYO!S19*(MAYO!Q19+MAYO!P19))+(JUNIO!S19*(JUNIO!Q19+JUNIO!P19))+(JULIO!S19*(JULIO!Q19+JULIO!P19))+(AGOSTO!S19*(AGOSTO!Q19+AGOSTO!P19))+(SEPTIEMBRE!S19*(SEPTIEMBRE!Q19+SEPTIEMBRE!P19))+(OCTUBRE!S19*(OCTUBRE!Q19+OCTUBRE!P19))+(NOVIEMBRE!S19*(NOVIEMBRE!Q19+NOVIEMBRE!P19))+(DICIEMBRE!S19*(DICIEMBRE!Q19+DICIEMBRE!P19)))/(P19+Q19)</f>
        <v>#DIV/0!</v>
      </c>
      <c r="T19" s="33">
        <f>ENERO!T19+FEBRERO!T19+MARZO!T19+ABRIL!T19+MAYO!T19+JUNIO!T19+JULIO!T19+AGOSTO!T19+SEPTIEMBRE!T19+OCTUBRE!T19+NOVIEMBRE!T19+DICIEMBRE!T19</f>
        <v>0</v>
      </c>
      <c r="U19" s="33">
        <f>ENERO!U19+FEBRERO!U19+MARZO!U19+ABRIL!U19+MAYO!U19+JUNIO!U19+JULIO!U19+AGOSTO!U19+SEPTIEMBRE!U19+OCTUBRE!U19+NOVIEMBRE!U19+DICIEMBRE!U19</f>
        <v>0</v>
      </c>
      <c r="V19" s="40">
        <f>ENERO!V19+FEBRERO!V19+MARZO!V19+ABRIL!V19+MAYO!V19+JUNIO!V19+JULIO!V19+AGOSTO!V19+SEPTIEMBRE!V19+OCTUBRE!V19+NOVIEMBRE!V19+DICIEMBRE!V19</f>
        <v>0</v>
      </c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>
        <f>ENERO!E20+FEBRERO!E20+MARZO!E20+ABRIL!E20+MAYO!E20+JUNIO!E20+JULIO!E20+AGOSTO!E20+SEPTIEMBRE!E20+OCTUBRE!E20+NOVIEMBRE!E20+DICIEMBRE!E20</f>
        <v>0</v>
      </c>
      <c r="F20" s="33" t="e">
        <f>((ENERO!$E20*ENERO!F20)+(FEBRERO!$E20*FEBRERO!F20)+(MARZO!$E20*MARZO!F20)+(ABRIL!$E20*ABRIL!F20)+(MAYO!$E20*MAYO!F20)+(JUNIO!$E20*JUNIO!F20)+(JULIO!$E20*JULIO!F20)+(AGOSTO!$E20*AGOSTO!F20)+(SEPTIEMBRE!$E20*SEPTIEMBRE!F20)+(OCTUBRE!$E20*OCTUBRE!F20)+(NOVIEMBRE!$E20*NOVIEMBRE!F20)+(DICIEMBRE!$E20*DICIEMBRE!F20))/$E20</f>
        <v>#DIV/0!</v>
      </c>
      <c r="G20" s="40" t="e">
        <f>((ENERO!$E20*ENERO!G20)+(FEBRERO!$E20*FEBRERO!G20)+(MARZO!$E20*MARZO!G20)+(ABRIL!$E20*ABRIL!G20)+(MAYO!$E20*MAYO!G20)+(JUNIO!$E20*JUNIO!G20)+(JULIO!$E20*JULIO!G20)+(AGOSTO!$E20*AGOSTO!G20)+(SEPTIEMBRE!$E20*SEPTIEMBRE!G20)+(OCTUBRE!$E20*OCTUBRE!G20)+(NOVIEMBRE!$E20*NOVIEMBRE!G20)+(DICIEMBRE!$E20*DICIEMBRE!G20))/$E20</f>
        <v>#DIV/0!</v>
      </c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>
        <f>ENERO!E21+FEBRERO!E21+MARZO!E21+ABRIL!E21+MAYO!E21+JUNIO!E21+JULIO!E21+AGOSTO!E21+SEPTIEMBRE!E21+OCTUBRE!E21+NOVIEMBRE!E21+DICIEMBRE!E21</f>
        <v>0</v>
      </c>
      <c r="F21" s="33" t="e">
        <f>((ENERO!$E21*ENERO!F21)+(FEBRERO!$E21*FEBRERO!F21)+(MARZO!$E21*MARZO!F21)+(ABRIL!$E21*ABRIL!F21)+(MAYO!$E21*MAYO!F21)+(JUNIO!$E21*JUNIO!F21)+(JULIO!$E21*JULIO!F21)+(AGOSTO!$E21*AGOSTO!F21)+(SEPTIEMBRE!$E21*SEPTIEMBRE!F21)+(OCTUBRE!$E21*OCTUBRE!F21)+(NOVIEMBRE!$E21*NOVIEMBRE!F21)+(DICIEMBRE!$E21*DICIEMBRE!F21))/$E21</f>
        <v>#DIV/0!</v>
      </c>
      <c r="G21" s="40" t="e">
        <f>((ENERO!$E21*ENERO!G21)+(FEBRERO!$E21*FEBRERO!G21)+(MARZO!$E21*MARZO!G21)+(ABRIL!$E21*ABRIL!G21)+(MAYO!$E21*MAYO!G21)+(JUNIO!$E21*JUNIO!G21)+(JULIO!$E21*JULIO!G21)+(AGOSTO!$E21*AGOSTO!G21)+(SEPTIEMBRE!$E21*SEPTIEMBRE!G21)+(OCTUBRE!$E21*OCTUBRE!G21)+(NOVIEMBRE!$E21*NOVIEMBRE!G21)+(DICIEMBRE!$E21*DICIEMBRE!G21))/$E21</f>
        <v>#DIV/0!</v>
      </c>
      <c r="H21" s="74"/>
      <c r="I21" s="74"/>
      <c r="J21" s="74"/>
      <c r="M21" s="109" t="s">
        <v>152</v>
      </c>
      <c r="N21" s="23"/>
      <c r="O21" s="23"/>
      <c r="P21" s="33">
        <f>ENERO!P21+FEBRERO!P21+MARZO!P21+ABRIL!P21+MAYO!P21+JUNIO!P21+JULIO!P21+AGOSTO!P21+SEPTIEMBRE!P21+OCTUBRE!P21+NOVIEMBRE!P21+DICIEMBRE!P21</f>
        <v>0</v>
      </c>
      <c r="Q21" s="33">
        <f>ENERO!Q21+FEBRERO!Q21+MARZO!Q21+ABRIL!Q21+MAYO!Q21+JUNIO!Q21+JULIO!Q21+AGOSTO!Q21+SEPTIEMBRE!Q21+OCTUBRE!Q21+NOVIEMBRE!Q21+DICIEMBRE!Q21</f>
        <v>0</v>
      </c>
      <c r="R21" s="33" t="e">
        <f>((ENERO!R21*(ENERO!P21+ENERO!Q21))+(FEBRERO!R21*(FEBRERO!P21+FEBRERO!Q21))+(MARZO!R21*(MARZO!P21+MARZO!Q21))+(ABRIL!R21*(ABRIL!P21+ABRIL!Q21))+(MAYO!R21*(MAYO!P21+MAYO!Q21))+(JUNIO!R21*(JUNIO!P21+JUNIO!Q21))+(JULIO!R21*(JULIO!P21+JULIO!Q21))+(AGOSTO!R21*(AGOSTO!P21+AGOSTO!Q21))+(SEPTIEMBRE!R21*(SEPTIEMBRE!P21+SEPTIEMBRE!Q21))+(OCTUBRE!R21*(OCTUBRE!P21+OCTUBRE!Q21))+(NOVIEMBRE!R21*(NOVIEMBRE!P21+NOVIEMBRE!Q21))+(DICIEMBRE!R21*(DICIEMBRE!P21+DICIEMBRE!Q21)))/(Q21+P21)</f>
        <v>#DIV/0!</v>
      </c>
      <c r="S21" s="33" t="e">
        <f>((ENERO!S21*(ENERO!Q21+ENERO!P21))+(FEBRERO!S21*(FEBRERO!Q21+FEBRERO!P21))+(MARZO!S21*(MARZO!Q21+MARZO!P21))+(ABRIL!S21*(ABRIL!Q21+ABRIL!P21))+(MAYO!S21*(MAYO!Q21+MAYO!P21))+(JUNIO!S21*(JUNIO!Q21+JUNIO!P21))+(JULIO!S21*(JULIO!Q21+JULIO!P21))+(AGOSTO!S21*(AGOSTO!Q21+AGOSTO!P21))+(SEPTIEMBRE!S21*(SEPTIEMBRE!Q21+SEPTIEMBRE!P21))+(OCTUBRE!S21*(OCTUBRE!Q21+OCTUBRE!P21))+(NOVIEMBRE!S21*(NOVIEMBRE!Q21+NOVIEMBRE!P21))+(DICIEMBRE!S21*(DICIEMBRE!Q21+DICIEMBRE!P21)))/(P21+Q21)</f>
        <v>#DIV/0!</v>
      </c>
      <c r="T21" s="33">
        <f>ENERO!T21+FEBRERO!T21+MARZO!T21+ABRIL!T21+MAYO!T21+JUNIO!T21+JULIO!T21+AGOSTO!T21+SEPTIEMBRE!T21+OCTUBRE!T21+NOVIEMBRE!T21+DICIEMBRE!T21</f>
        <v>0</v>
      </c>
      <c r="U21" s="33">
        <f>ENERO!U21+FEBRERO!U21+MARZO!U21+ABRIL!U21+MAYO!U21+JUNIO!U21+JULIO!U21+AGOSTO!U21+SEPTIEMBRE!U21+OCTUBRE!U21+NOVIEMBRE!U21+DICIEMBRE!U21</f>
        <v>0</v>
      </c>
      <c r="V21" s="40">
        <f>ENERO!V21+FEBRERO!V21+MARZO!V21+ABRIL!V21+MAYO!V21+JUNIO!V21+JULIO!V21+AGOSTO!V21+SEPTIEMBRE!V21+OCTUBRE!V21+NOVIEMBRE!V21+DICIEMBRE!V21</f>
        <v>0</v>
      </c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>
        <f>ENERO!E22+FEBRERO!E22+MARZO!E22+ABRIL!E22+MAYO!E22+JUNIO!E22+JULIO!E22+AGOSTO!E22+SEPTIEMBRE!E22+OCTUBRE!E22+NOVIEMBRE!E22+DICIEMBRE!E22</f>
        <v>0</v>
      </c>
      <c r="F22" s="33" t="e">
        <f>((ENERO!$E22*ENERO!F22)+(FEBRERO!$E22*FEBRERO!F22)+(MARZO!$E22*MARZO!F22)+(ABRIL!$E22*ABRIL!F22)+(MAYO!$E22*MAYO!F22)+(JUNIO!$E22*JUNIO!F22)+(JULIO!$E22*JULIO!F22)+(AGOSTO!$E22*AGOSTO!F22)+(SEPTIEMBRE!$E22*SEPTIEMBRE!F22)+(OCTUBRE!$E22*OCTUBRE!F22)+(NOVIEMBRE!$E22*NOVIEMBRE!F22)+(DICIEMBRE!$E22*DICIEMBRE!F22))/$E22</f>
        <v>#DIV/0!</v>
      </c>
      <c r="G22" s="40" t="e">
        <f>((ENERO!$E22*ENERO!G22)+(FEBRERO!$E22*FEBRERO!G22)+(MARZO!$E22*MARZO!G22)+(ABRIL!$E22*ABRIL!G22)+(MAYO!$E22*MAYO!G22)+(JUNIO!$E22*JUNIO!G22)+(JULIO!$E22*JULIO!G22)+(AGOSTO!$E22*AGOSTO!G22)+(SEPTIEMBRE!$E22*SEPTIEMBRE!G22)+(OCTUBRE!$E22*OCTUBRE!G22)+(NOVIEMBRE!$E22*NOVIEMBRE!G22)+(DICIEMBRE!$E22*DICIEMBRE!G22))/$E22</f>
        <v>#DIV/0!</v>
      </c>
      <c r="H22" s="74"/>
      <c r="I22" s="74"/>
      <c r="J22" s="74"/>
      <c r="M22" s="109" t="s">
        <v>153</v>
      </c>
      <c r="N22" s="23"/>
      <c r="O22" s="23"/>
      <c r="P22" s="33">
        <f>ENERO!P22+FEBRERO!P22+MARZO!P22+ABRIL!P22+MAYO!P22+JUNIO!P22+JULIO!P22+AGOSTO!P22+SEPTIEMBRE!P22+OCTUBRE!P22+NOVIEMBRE!P22+DICIEMBRE!P22</f>
        <v>0</v>
      </c>
      <c r="Q22" s="33">
        <f>ENERO!Q22+FEBRERO!Q22+MARZO!Q22+ABRIL!Q22+MAYO!Q22+JUNIO!Q22+JULIO!Q22+AGOSTO!Q22+SEPTIEMBRE!Q22+OCTUBRE!Q22+NOVIEMBRE!Q22+DICIEMBRE!Q22</f>
        <v>0</v>
      </c>
      <c r="R22" s="33" t="e">
        <f>((ENERO!R22*(ENERO!P22+ENERO!Q22))+(FEBRERO!R22*(FEBRERO!P22+FEBRERO!Q22))+(MARZO!R22*(MARZO!P22+MARZO!Q22))+(ABRIL!R22*(ABRIL!P22+ABRIL!Q22))+(MAYO!R22*(MAYO!P22+MAYO!Q22))+(JUNIO!R22*(JUNIO!P22+JUNIO!Q22))+(JULIO!R22*(JULIO!P22+JULIO!Q22))+(AGOSTO!R22*(AGOSTO!P22+AGOSTO!Q22))+(SEPTIEMBRE!R22*(SEPTIEMBRE!P22+SEPTIEMBRE!Q22))+(OCTUBRE!R22*(OCTUBRE!P22+OCTUBRE!Q22))+(NOVIEMBRE!R22*(NOVIEMBRE!P22+NOVIEMBRE!Q22))+(DICIEMBRE!R22*(DICIEMBRE!P22+DICIEMBRE!Q22)))/(Q22+P22)</f>
        <v>#DIV/0!</v>
      </c>
      <c r="S22" s="33" t="e">
        <f>((ENERO!S22*(ENERO!Q22+ENERO!P22))+(FEBRERO!S22*(FEBRERO!Q22+FEBRERO!P22))+(MARZO!S22*(MARZO!Q22+MARZO!P22))+(ABRIL!S22*(ABRIL!Q22+ABRIL!P22))+(MAYO!S22*(MAYO!Q22+MAYO!P22))+(JUNIO!S22*(JUNIO!Q22+JUNIO!P22))+(JULIO!S22*(JULIO!Q22+JULIO!P22))+(AGOSTO!S22*(AGOSTO!Q22+AGOSTO!P22))+(SEPTIEMBRE!S22*(SEPTIEMBRE!Q22+SEPTIEMBRE!P22))+(OCTUBRE!S22*(OCTUBRE!Q22+OCTUBRE!P22))+(NOVIEMBRE!S22*(NOVIEMBRE!Q22+NOVIEMBRE!P22))+(DICIEMBRE!S22*(DICIEMBRE!Q22+DICIEMBRE!P22)))/(P22+Q22)</f>
        <v>#DIV/0!</v>
      </c>
      <c r="T22" s="33">
        <f>ENERO!T22+FEBRERO!T22+MARZO!T22+ABRIL!T22+MAYO!T22+JUNIO!T22+JULIO!T22+AGOSTO!T22+SEPTIEMBRE!T22+OCTUBRE!T22+NOVIEMBRE!T22+DICIEMBRE!T22</f>
        <v>0</v>
      </c>
      <c r="U22" s="33">
        <f>ENERO!U22+FEBRERO!U22+MARZO!U22+ABRIL!U22+MAYO!U22+JUNIO!U22+JULIO!U22+AGOSTO!U22+SEPTIEMBRE!U22+OCTUBRE!U22+NOVIEMBRE!U22+DICIEMBRE!U22</f>
        <v>0</v>
      </c>
      <c r="V22" s="40">
        <f>ENERO!V22+FEBRERO!V22+MARZO!V22+ABRIL!V22+MAYO!V22+JUNIO!V22+JULIO!V22+AGOSTO!V22+SEPTIEMBRE!V22+OCTUBRE!V22+NOVIEMBRE!V22+DICIEMBRE!V22</f>
        <v>0</v>
      </c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>
        <f>ENERO!E23+FEBRERO!E23+MARZO!E23+ABRIL!E23+MAYO!E23+JUNIO!E23+JULIO!E23+AGOSTO!E23+SEPTIEMBRE!E23+OCTUBRE!E23+NOVIEMBRE!E23+DICIEMBRE!E23</f>
        <v>0</v>
      </c>
      <c r="F23" s="33" t="e">
        <f>((ENERO!$E23*ENERO!F23)+(FEBRERO!$E23*FEBRERO!F23)+(MARZO!$E23*MARZO!F23)+(ABRIL!$E23*ABRIL!F23)+(MAYO!$E23*MAYO!F23)+(JUNIO!$E23*JUNIO!F23)+(JULIO!$E23*JULIO!F23)+(AGOSTO!$E23*AGOSTO!F23)+(SEPTIEMBRE!$E23*SEPTIEMBRE!F23)+(OCTUBRE!$E23*OCTUBRE!F23)+(NOVIEMBRE!$E23*NOVIEMBRE!F23)+(DICIEMBRE!$E23*DICIEMBRE!F23))/$E23</f>
        <v>#DIV/0!</v>
      </c>
      <c r="G23" s="40" t="e">
        <f>((ENERO!$E23*ENERO!G23)+(FEBRERO!$E23*FEBRERO!G23)+(MARZO!$E23*MARZO!G23)+(ABRIL!$E23*ABRIL!G23)+(MAYO!$E23*MAYO!G23)+(JUNIO!$E23*JUNIO!G23)+(JULIO!$E23*JULIO!G23)+(AGOSTO!$E23*AGOSTO!G23)+(SEPTIEMBRE!$E23*SEPTIEMBRE!G23)+(OCTUBRE!$E23*OCTUBRE!G23)+(NOVIEMBRE!$E23*NOVIEMBRE!G23)+(DICIEMBRE!$E23*DICIEMBRE!G23))/$E23</f>
        <v>#DIV/0!</v>
      </c>
      <c r="H23" s="74"/>
      <c r="I23" s="74"/>
      <c r="J23" s="74"/>
      <c r="M23" s="110" t="s">
        <v>19</v>
      </c>
      <c r="N23" s="25"/>
      <c r="O23" s="25"/>
      <c r="P23" s="36">
        <f>ENERO!P23+FEBRERO!P23+MARZO!P23+ABRIL!P23+MAYO!P23+JUNIO!P23+JULIO!P23+AGOSTO!P23+SEPTIEMBRE!P23+OCTUBRE!P23+NOVIEMBRE!P23+DICIEMBRE!P23</f>
        <v>0</v>
      </c>
      <c r="Q23" s="36">
        <f>ENERO!Q23+FEBRERO!Q23+MARZO!Q23+ABRIL!Q23+MAYO!Q23+JUNIO!Q23+JULIO!Q23+AGOSTO!Q23+SEPTIEMBRE!Q23+OCTUBRE!Q23+NOVIEMBRE!Q23+DICIEMBRE!Q23</f>
        <v>0</v>
      </c>
      <c r="R23" s="36" t="e">
        <f>((ENERO!R23*(ENERO!P23+ENERO!Q23))+(FEBRERO!R23*(FEBRERO!P23+FEBRERO!Q23))+(MARZO!R23*(MARZO!P23+MARZO!Q23))+(ABRIL!R23*(ABRIL!P23+ABRIL!Q23))+(MAYO!R23*(MAYO!P23+MAYO!Q23))+(JUNIO!R23*(JUNIO!P23+JUNIO!Q23))+(JULIO!R23*(JULIO!P23+JULIO!Q23))+(AGOSTO!R23*(AGOSTO!P23+AGOSTO!Q23))+(SEPTIEMBRE!R23*(SEPTIEMBRE!P23+SEPTIEMBRE!Q23))+(OCTUBRE!R23*(OCTUBRE!P23+OCTUBRE!Q23))+(NOVIEMBRE!R23*(NOVIEMBRE!P23+NOVIEMBRE!Q23))+(DICIEMBRE!R23*(DICIEMBRE!P23+DICIEMBRE!Q23)))/(Q23+P23)</f>
        <v>#DIV/0!</v>
      </c>
      <c r="S23" s="36" t="e">
        <f>((ENERO!S23*(ENERO!Q23+ENERO!P23))+(FEBRERO!S23*(FEBRERO!Q23+FEBRERO!P23))+(MARZO!S23*(MARZO!Q23+MARZO!P23))+(ABRIL!S23*(ABRIL!Q23+ABRIL!P23))+(MAYO!S23*(MAYO!Q23+MAYO!P23))+(JUNIO!S23*(JUNIO!Q23+JUNIO!P23))+(JULIO!S23*(JULIO!Q23+JULIO!P23))+(AGOSTO!S23*(AGOSTO!Q23+AGOSTO!P23))+(SEPTIEMBRE!S23*(SEPTIEMBRE!Q23+SEPTIEMBRE!P23))+(OCTUBRE!S23*(OCTUBRE!Q23+OCTUBRE!P23))+(NOVIEMBRE!S23*(NOVIEMBRE!Q23+NOVIEMBRE!P23))+(DICIEMBRE!S23*(DICIEMBRE!Q23+DICIEMBRE!P23)))/(P23+Q23)</f>
        <v>#DIV/0!</v>
      </c>
      <c r="T23" s="36">
        <f>ENERO!T23+FEBRERO!T23+MARZO!T23+ABRIL!T23+MAYO!T23+JUNIO!T23+JULIO!T23+AGOSTO!T23+SEPTIEMBRE!T23+OCTUBRE!T23+NOVIEMBRE!T23+DICIEMBRE!T23</f>
        <v>0</v>
      </c>
      <c r="U23" s="36">
        <f>ENERO!U23+FEBRERO!U23+MARZO!U23+ABRIL!U23+MAYO!U23+JUNIO!U23+JULIO!U23+AGOSTO!U23+SEPTIEMBRE!U23+OCTUBRE!U23+NOVIEMBRE!U23+DICIEMBRE!U23</f>
        <v>0</v>
      </c>
      <c r="V23" s="141">
        <f>ENERO!V23+FEBRERO!V23+MARZO!V23+ABRIL!V23+MAYO!V23+JUNIO!V23+JULIO!V23+AGOSTO!V23+SEPTIEMBRE!V23+OCTUBRE!V23+NOVIEMBRE!V23+DICIEMBRE!V23</f>
        <v>0</v>
      </c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>
        <f>ENERO!E24+FEBRERO!E24+MARZO!E24+ABRIL!E24+MAYO!E24+JUNIO!E24+JULIO!E24+AGOSTO!E24+SEPTIEMBRE!E24+OCTUBRE!E24+NOVIEMBRE!E24+DICIEMBRE!E24</f>
        <v>0</v>
      </c>
      <c r="F24" s="33" t="e">
        <f>((ENERO!$E24*ENERO!F24)+(FEBRERO!$E24*FEBRERO!F24)+(MARZO!$E24*MARZO!F24)+(ABRIL!$E24*ABRIL!F24)+(MAYO!$E24*MAYO!F24)+(JUNIO!$E24*JUNIO!F24)+(JULIO!$E24*JULIO!F24)+(AGOSTO!$E24*AGOSTO!F24)+(SEPTIEMBRE!$E24*SEPTIEMBRE!F24)+(OCTUBRE!$E24*OCTUBRE!F24)+(NOVIEMBRE!$E24*NOVIEMBRE!F24)+(DICIEMBRE!$E24*DICIEMBRE!F24))/$E24</f>
        <v>#DIV/0!</v>
      </c>
      <c r="G24" s="40" t="e">
        <f>((ENERO!$E24*ENERO!G24)+(FEBRERO!$E24*FEBRERO!G24)+(MARZO!$E24*MARZO!G24)+(ABRIL!$E24*ABRIL!G24)+(MAYO!$E24*MAYO!G24)+(JUNIO!$E24*JUNIO!G24)+(JULIO!$E24*JULIO!G24)+(AGOSTO!$E24*AGOSTO!G24)+(SEPTIEMBRE!$E24*SEPTIEMBRE!G24)+(OCTUBRE!$E24*OCTUBRE!G24)+(NOVIEMBRE!$E24*NOVIEMBRE!G24)+(DICIEMBRE!$E24*DICIEMBRE!G24))/$E24</f>
        <v>#DIV/0!</v>
      </c>
      <c r="H24" s="74"/>
      <c r="I24" s="74"/>
      <c r="J24" s="74"/>
      <c r="M24" s="119" t="s">
        <v>141</v>
      </c>
      <c r="N24" s="116"/>
      <c r="O24" s="116"/>
      <c r="P24" s="76"/>
      <c r="Q24" s="76"/>
      <c r="R24" s="76"/>
      <c r="S24" s="76"/>
      <c r="T24" s="76"/>
      <c r="U24" s="76"/>
      <c r="V24" s="1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>
        <f>ENERO!E25+FEBRERO!E25+MARZO!E25+ABRIL!E25+MAYO!E25+JUNIO!E25+JULIO!E25+AGOSTO!E25+SEPTIEMBRE!E25+OCTUBRE!E25+NOVIEMBRE!E25+DICIEMBRE!E25</f>
        <v>0</v>
      </c>
      <c r="F25" s="33" t="e">
        <f>((ENERO!$E25*ENERO!F25)+(FEBRERO!$E25*FEBRERO!F25)+(MARZO!$E25*MARZO!F25)+(ABRIL!$E25*ABRIL!F25)+(MAYO!$E25*MAYO!F25)+(JUNIO!$E25*JUNIO!F25)+(JULIO!$E25*JULIO!F25)+(AGOSTO!$E25*AGOSTO!F25)+(SEPTIEMBRE!$E25*SEPTIEMBRE!F25)+(OCTUBRE!$E25*OCTUBRE!F25)+(NOVIEMBRE!$E25*NOVIEMBRE!F25)+(DICIEMBRE!$E25*DICIEMBRE!F25))/$E25</f>
        <v>#DIV/0!</v>
      </c>
      <c r="G25" s="40" t="e">
        <f>((ENERO!$E25*ENERO!G25)+(FEBRERO!$E25*FEBRERO!G25)+(MARZO!$E25*MARZO!G25)+(ABRIL!$E25*ABRIL!G25)+(MAYO!$E25*MAYO!G25)+(JUNIO!$E25*JUNIO!G25)+(JULIO!$E25*JULIO!G25)+(AGOSTO!$E25*AGOSTO!G25)+(SEPTIEMBRE!$E25*SEPTIEMBRE!G25)+(OCTUBRE!$E25*OCTUBRE!G25)+(NOVIEMBRE!$E25*NOVIEMBRE!G25)+(DICIEMBRE!$E25*DICIEMBRE!G25))/$E25</f>
        <v>#DIV/0!</v>
      </c>
      <c r="H25" s="74"/>
      <c r="I25" s="74"/>
      <c r="J25" s="74"/>
      <c r="M25" s="109" t="s">
        <v>154</v>
      </c>
      <c r="N25" s="23"/>
      <c r="O25" s="23"/>
      <c r="P25" s="33">
        <f>ENERO!P25+FEBRERO!P25+MARZO!P25+ABRIL!P25+MAYO!P25+JUNIO!P25+JULIO!P25+AGOSTO!P25+SEPTIEMBRE!P25+OCTUBRE!P25+NOVIEMBRE!P25+DICIEMBRE!P25</f>
        <v>0</v>
      </c>
      <c r="Q25" s="33">
        <f>ENERO!Q25+FEBRERO!Q25+MARZO!Q25+ABRIL!Q25+MAYO!Q25+JUNIO!Q25+JULIO!Q25+AGOSTO!Q25+SEPTIEMBRE!Q25+OCTUBRE!Q25+NOVIEMBRE!Q25+DICIEMBRE!Q25</f>
        <v>0</v>
      </c>
      <c r="R25" s="33" t="e">
        <f>((ENERO!R25*(ENERO!P25+ENERO!Q25))+(FEBRERO!R25*(FEBRERO!P25+FEBRERO!Q25))+(MARZO!R25*(MARZO!P25+MARZO!Q25))+(ABRIL!R25*(ABRIL!P25+ABRIL!Q25))+(MAYO!R25*(MAYO!P25+MAYO!Q25))+(JUNIO!R25*(JUNIO!P25+JUNIO!Q25))+(JULIO!R25*(JULIO!P25+JULIO!Q25))+(AGOSTO!R25*(AGOSTO!P25+AGOSTO!Q25))+(SEPTIEMBRE!R25*(SEPTIEMBRE!P25+SEPTIEMBRE!Q25))+(OCTUBRE!R25*(OCTUBRE!P25+OCTUBRE!Q25))+(NOVIEMBRE!R25*(NOVIEMBRE!P25+NOVIEMBRE!Q25))+(DICIEMBRE!R25*(DICIEMBRE!P25+DICIEMBRE!Q25)))/(Q25+P25)</f>
        <v>#DIV/0!</v>
      </c>
      <c r="S25" s="33" t="e">
        <f>((ENERO!S25*(ENERO!Q25+ENERO!P25))+(FEBRERO!S25*(FEBRERO!Q25+FEBRERO!P25))+(MARZO!S25*(MARZO!Q25+MARZO!P25))+(ABRIL!S25*(ABRIL!Q25+ABRIL!P25))+(MAYO!S25*(MAYO!Q25+MAYO!P25))+(JUNIO!S25*(JUNIO!Q25+JUNIO!P25))+(JULIO!S25*(JULIO!Q25+JULIO!P25))+(AGOSTO!S25*(AGOSTO!Q25+AGOSTO!P25))+(SEPTIEMBRE!S25*(SEPTIEMBRE!Q25+SEPTIEMBRE!P25))+(OCTUBRE!S25*(OCTUBRE!Q25+OCTUBRE!P25))+(NOVIEMBRE!S25*(NOVIEMBRE!Q25+NOVIEMBRE!P25))+(DICIEMBRE!S25*(DICIEMBRE!Q25+DICIEMBRE!P25)))/(P25+Q25)</f>
        <v>#DIV/0!</v>
      </c>
      <c r="T25" s="33">
        <f>ENERO!T25+FEBRERO!T25+MARZO!T25+ABRIL!T25+MAYO!T25+JUNIO!T25+JULIO!T25+AGOSTO!T25+SEPTIEMBRE!T25+OCTUBRE!T25+NOVIEMBRE!T25+DICIEMBRE!T25</f>
        <v>0</v>
      </c>
      <c r="U25" s="33">
        <f>ENERO!U25+FEBRERO!U25+MARZO!U25+ABRIL!U25+MAYO!U25+JUNIO!U25+JULIO!U25+AGOSTO!U25+SEPTIEMBRE!U25+OCTUBRE!U25+NOVIEMBRE!U25+DICIEMBRE!U25</f>
        <v>0</v>
      </c>
      <c r="V25" s="40">
        <f>ENERO!V25+FEBRERO!V25+MARZO!V25+ABRIL!V25+MAYO!V25+JUNIO!V25+JULIO!V25+AGOSTO!V25+SEPTIEMBRE!V25+OCTUBRE!V25+NOVIEMBRE!V25+DICIEMBRE!V25</f>
        <v>0</v>
      </c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>
        <f>ENERO!E26+FEBRERO!E26+MARZO!E26+ABRIL!E26+MAYO!E26+JUNIO!E26+JULIO!E26+AGOSTO!E26+SEPTIEMBRE!E26+OCTUBRE!E26+NOVIEMBRE!E26+DICIEMBRE!E26</f>
        <v>0</v>
      </c>
      <c r="F26" s="33" t="e">
        <f>((ENERO!$E26*ENERO!F26)+(FEBRERO!$E26*FEBRERO!F26)+(MARZO!$E26*MARZO!F26)+(ABRIL!$E26*ABRIL!F26)+(MAYO!$E26*MAYO!F26)+(JUNIO!$E26*JUNIO!F26)+(JULIO!$E26*JULIO!F26)+(AGOSTO!$E26*AGOSTO!F26)+(SEPTIEMBRE!$E26*SEPTIEMBRE!F26)+(OCTUBRE!$E26*OCTUBRE!F26)+(NOVIEMBRE!$E26*NOVIEMBRE!F26)+(DICIEMBRE!$E26*DICIEMBRE!F26))/$E26</f>
        <v>#DIV/0!</v>
      </c>
      <c r="G26" s="40" t="e">
        <f>((ENERO!$E26*ENERO!G26)+(FEBRERO!$E26*FEBRERO!G26)+(MARZO!$E26*MARZO!G26)+(ABRIL!$E26*ABRIL!G26)+(MAYO!$E26*MAYO!G26)+(JUNIO!$E26*JUNIO!G26)+(JULIO!$E26*JULIO!G26)+(AGOSTO!$E26*AGOSTO!G26)+(SEPTIEMBRE!$E26*SEPTIEMBRE!G26)+(OCTUBRE!$E26*OCTUBRE!G26)+(NOVIEMBRE!$E26*NOVIEMBRE!G26)+(DICIEMBRE!$E26*DICIEMBRE!G26))/$E26</f>
        <v>#DIV/0!</v>
      </c>
      <c r="H26" s="74"/>
      <c r="I26" s="74"/>
      <c r="J26" s="74"/>
      <c r="M26" s="109" t="s">
        <v>4</v>
      </c>
      <c r="N26" s="23"/>
      <c r="O26" s="23"/>
      <c r="P26" s="33">
        <f>ENERO!P26+FEBRERO!P26+MARZO!P26+ABRIL!P26+MAYO!P26+JUNIO!P26+JULIO!P26+AGOSTO!P26+SEPTIEMBRE!P26+OCTUBRE!P26+NOVIEMBRE!P26+DICIEMBRE!P26</f>
        <v>0</v>
      </c>
      <c r="Q26" s="33">
        <f>ENERO!Q26+FEBRERO!Q26+MARZO!Q26+ABRIL!Q26+MAYO!Q26+JUNIO!Q26+JULIO!Q26+AGOSTO!Q26+SEPTIEMBRE!Q26+OCTUBRE!Q26+NOVIEMBRE!Q26+DICIEMBRE!Q26</f>
        <v>0</v>
      </c>
      <c r="R26" s="33" t="e">
        <f>((ENERO!R26*(ENERO!P26+ENERO!Q26))+(FEBRERO!R26*(FEBRERO!P26+FEBRERO!Q26))+(MARZO!R26*(MARZO!P26+MARZO!Q26))+(ABRIL!R26*(ABRIL!P26+ABRIL!Q26))+(MAYO!R26*(MAYO!P26+MAYO!Q26))+(JUNIO!R26*(JUNIO!P26+JUNIO!Q26))+(JULIO!R26*(JULIO!P26+JULIO!Q26))+(AGOSTO!R26*(AGOSTO!P26+AGOSTO!Q26))+(SEPTIEMBRE!R26*(SEPTIEMBRE!P26+SEPTIEMBRE!Q26))+(OCTUBRE!R26*(OCTUBRE!P26+OCTUBRE!Q26))+(NOVIEMBRE!R26*(NOVIEMBRE!P26+NOVIEMBRE!Q26))+(DICIEMBRE!R26*(DICIEMBRE!P26+DICIEMBRE!Q26)))/(Q26+P26)</f>
        <v>#DIV/0!</v>
      </c>
      <c r="S26" s="33" t="e">
        <f>((ENERO!S26*(ENERO!Q26+ENERO!P26))+(FEBRERO!S26*(FEBRERO!Q26+FEBRERO!P26))+(MARZO!S26*(MARZO!Q26+MARZO!P26))+(ABRIL!S26*(ABRIL!Q26+ABRIL!P26))+(MAYO!S26*(MAYO!Q26+MAYO!P26))+(JUNIO!S26*(JUNIO!Q26+JUNIO!P26))+(JULIO!S26*(JULIO!Q26+JULIO!P26))+(AGOSTO!S26*(AGOSTO!Q26+AGOSTO!P26))+(SEPTIEMBRE!S26*(SEPTIEMBRE!Q26+SEPTIEMBRE!P26))+(OCTUBRE!S26*(OCTUBRE!Q26+OCTUBRE!P26))+(NOVIEMBRE!S26*(NOVIEMBRE!Q26+NOVIEMBRE!P26))+(DICIEMBRE!S26*(DICIEMBRE!Q26+DICIEMBRE!P26)))/(P26+Q26)</f>
        <v>#DIV/0!</v>
      </c>
      <c r="T26" s="33">
        <f>ENERO!T26+FEBRERO!T26+MARZO!T26+ABRIL!T26+MAYO!T26+JUNIO!T26+JULIO!T26+AGOSTO!T26+SEPTIEMBRE!T26+OCTUBRE!T26+NOVIEMBRE!T26+DICIEMBRE!T26</f>
        <v>0</v>
      </c>
      <c r="U26" s="33">
        <f>ENERO!U26+FEBRERO!U26+MARZO!U26+ABRIL!U26+MAYO!U26+JUNIO!U26+JULIO!U26+AGOSTO!U26+SEPTIEMBRE!U26+OCTUBRE!U26+NOVIEMBRE!U26+DICIEMBRE!U26</f>
        <v>0</v>
      </c>
      <c r="V26" s="40">
        <f>ENERO!V26+FEBRERO!V26+MARZO!V26+ABRIL!V26+MAYO!V26+JUNIO!V26+JULIO!V26+AGOSTO!V26+SEPTIEMBRE!V26+OCTUBRE!V26+NOVIEMBRE!V26+DICIEMBRE!V26</f>
        <v>0</v>
      </c>
    </row>
    <row r="27" spans="1:22" ht="15" customHeight="1" x14ac:dyDescent="0.2">
      <c r="A27" s="68"/>
      <c r="B27" s="155" t="s">
        <v>187</v>
      </c>
      <c r="C27" s="31"/>
      <c r="D27" s="35"/>
      <c r="E27" s="33">
        <f>ENERO!E27+FEBRERO!E27+MARZO!E27+ABRIL!E27+MAYO!E27+JUNIO!E27+JULIO!E27+AGOSTO!E27+SEPTIEMBRE!E27+OCTUBRE!E27+NOVIEMBRE!E27+DICIEMBRE!E27</f>
        <v>0</v>
      </c>
      <c r="F27" s="33" t="e">
        <f>((ENERO!$E27*ENERO!F27)+(FEBRERO!$E27*FEBRERO!F27)+(MARZO!$E27*MARZO!F27)+(ABRIL!$E27*ABRIL!F27)+(MAYO!$E27*MAYO!F27)+(JUNIO!$E27*JUNIO!F27)+(JULIO!$E27*JULIO!F27)+(AGOSTO!$E27*AGOSTO!F27)+(SEPTIEMBRE!$E27*SEPTIEMBRE!F27)+(OCTUBRE!$E27*OCTUBRE!F27)+(NOVIEMBRE!$E27*NOVIEMBRE!F27)+(DICIEMBRE!$E27*DICIEMBRE!F27))/$E27</f>
        <v>#DIV/0!</v>
      </c>
      <c r="G27" s="40" t="e">
        <f>((ENERO!$E27*ENERO!G27)+(FEBRERO!$E27*FEBRERO!G27)+(MARZO!$E27*MARZO!G27)+(ABRIL!$E27*ABRIL!G27)+(MAYO!$E27*MAYO!G27)+(JUNIO!$E27*JUNIO!G27)+(JULIO!$E27*JULIO!G27)+(AGOSTO!$E27*AGOSTO!G27)+(SEPTIEMBRE!$E27*SEPTIEMBRE!G27)+(OCTUBRE!$E27*OCTUBRE!G27)+(NOVIEMBRE!$E27*NOVIEMBRE!G27)+(DICIEMBRE!$E27*DICIEMBRE!G27))/$E27</f>
        <v>#DIV/0!</v>
      </c>
      <c r="H27" s="74"/>
      <c r="I27" s="74"/>
      <c r="J27" s="74"/>
      <c r="M27" s="109" t="s">
        <v>155</v>
      </c>
      <c r="N27" s="23"/>
      <c r="O27" s="23"/>
      <c r="P27" s="33">
        <f>ENERO!P27+FEBRERO!P27+MARZO!P27+ABRIL!P27+MAYO!P27+JUNIO!P27+JULIO!P27+AGOSTO!P27+SEPTIEMBRE!P27+OCTUBRE!P27+NOVIEMBRE!P27+DICIEMBRE!P27</f>
        <v>0</v>
      </c>
      <c r="Q27" s="33">
        <f>ENERO!Q27+FEBRERO!Q27+MARZO!Q27+ABRIL!Q27+MAYO!Q27+JUNIO!Q27+JULIO!Q27+AGOSTO!Q27+SEPTIEMBRE!Q27+OCTUBRE!Q27+NOVIEMBRE!Q27+DICIEMBRE!Q27</f>
        <v>0</v>
      </c>
      <c r="R27" s="33" t="e">
        <f>((ENERO!R27*(ENERO!P27+ENERO!Q27))+(FEBRERO!R27*(FEBRERO!P27+FEBRERO!Q27))+(MARZO!R27*(MARZO!P27+MARZO!Q27))+(ABRIL!R27*(ABRIL!P27+ABRIL!Q27))+(MAYO!R27*(MAYO!P27+MAYO!Q27))+(JUNIO!R27*(JUNIO!P27+JUNIO!Q27))+(JULIO!R27*(JULIO!P27+JULIO!Q27))+(AGOSTO!R27*(AGOSTO!P27+AGOSTO!Q27))+(SEPTIEMBRE!R27*(SEPTIEMBRE!P27+SEPTIEMBRE!Q27))+(OCTUBRE!R27*(OCTUBRE!P27+OCTUBRE!Q27))+(NOVIEMBRE!R27*(NOVIEMBRE!P27+NOVIEMBRE!Q27))+(DICIEMBRE!R27*(DICIEMBRE!P27+DICIEMBRE!Q27)))/(Q27+P27)</f>
        <v>#DIV/0!</v>
      </c>
      <c r="S27" s="33" t="e">
        <f>((ENERO!S27*(ENERO!Q27+ENERO!P27))+(FEBRERO!S27*(FEBRERO!Q27+FEBRERO!P27))+(MARZO!S27*(MARZO!Q27+MARZO!P27))+(ABRIL!S27*(ABRIL!Q27+ABRIL!P27))+(MAYO!S27*(MAYO!Q27+MAYO!P27))+(JUNIO!S27*(JUNIO!Q27+JUNIO!P27))+(JULIO!S27*(JULIO!Q27+JULIO!P27))+(AGOSTO!S27*(AGOSTO!Q27+AGOSTO!P27))+(SEPTIEMBRE!S27*(SEPTIEMBRE!Q27+SEPTIEMBRE!P27))+(OCTUBRE!S27*(OCTUBRE!Q27+OCTUBRE!P27))+(NOVIEMBRE!S27*(NOVIEMBRE!Q27+NOVIEMBRE!P27))+(DICIEMBRE!S27*(DICIEMBRE!Q27+DICIEMBRE!P27)))/(P27+Q27)</f>
        <v>#DIV/0!</v>
      </c>
      <c r="T27" s="33">
        <f>ENERO!T27+FEBRERO!T27+MARZO!T27+ABRIL!T27+MAYO!T27+JUNIO!T27+JULIO!T27+AGOSTO!T27+SEPTIEMBRE!T27+OCTUBRE!T27+NOVIEMBRE!T27+DICIEMBRE!T27</f>
        <v>0</v>
      </c>
      <c r="U27" s="33">
        <f>ENERO!U27+FEBRERO!U27+MARZO!U27+ABRIL!U27+MAYO!U27+JUNIO!U27+JULIO!U27+AGOSTO!U27+SEPTIEMBRE!U27+OCTUBRE!U27+NOVIEMBRE!U27+DICIEMBRE!U27</f>
        <v>0</v>
      </c>
      <c r="V27" s="40">
        <f>ENERO!V27+FEBRERO!V27+MARZO!V27+ABRIL!V27+MAYO!V27+JUNIO!V27+JULIO!V27+AGOSTO!V27+SEPTIEMBRE!V27+OCTUBRE!V27+NOVIEMBRE!V27+DICIEMBRE!V27</f>
        <v>0</v>
      </c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167">
        <f>ENERO!E28+FEBRERO!E28+MARZO!E28+ABRIL!E28+MAYO!E28+JUNIO!E28+JULIO!E28+AGOSTO!E28+SEPTIEMBRE!E28+OCTUBRE!E28+NOVIEMBRE!E28+DICIEMBRE!E28</f>
        <v>0</v>
      </c>
      <c r="F28" s="167" t="e">
        <f>((ENERO!$E28*ENERO!F28)+(FEBRERO!$E28*FEBRERO!F28)+(MARZO!$E28*MARZO!F28)+(ABRIL!$E28*ABRIL!F28)+(MAYO!$E28*MAYO!F28)+(JUNIO!$E28*JUNIO!F28)+(JULIO!$E28*JULIO!F28)+(AGOSTO!$E28*AGOSTO!F28)+(SEPTIEMBRE!$E28*SEPTIEMBRE!F28)+(OCTUBRE!$E28*OCTUBRE!F28)+(NOVIEMBRE!$E28*NOVIEMBRE!F28)+(DICIEMBRE!$E28*DICIEMBRE!F28))/$E28</f>
        <v>#DIV/0!</v>
      </c>
      <c r="G28" s="211" t="e">
        <f>((ENERO!$E28*ENERO!G28)+(FEBRERO!$E28*FEBRERO!G28)+(MARZO!$E28*MARZO!G28)+(ABRIL!$E28*ABRIL!G28)+(MAYO!$E28*MAYO!G28)+(JUNIO!$E28*JUNIO!G28)+(JULIO!$E28*JULIO!G28)+(AGOSTO!$E28*AGOSTO!G28)+(SEPTIEMBRE!$E28*SEPTIEMBRE!G28)+(OCTUBRE!$E28*OCTUBRE!G28)+(NOVIEMBRE!$E28*NOVIEMBRE!G28)+(DICIEMBRE!$E28*DICIEMBRE!G28))/$E28</f>
        <v>#DIV/0!</v>
      </c>
      <c r="H28" s="65"/>
      <c r="I28" s="65"/>
      <c r="J28" s="65"/>
      <c r="M28" s="109" t="s">
        <v>156</v>
      </c>
      <c r="N28" s="117"/>
      <c r="O28" s="117"/>
      <c r="P28" s="33">
        <f>ENERO!P28+FEBRERO!P28+MARZO!P28+ABRIL!P28+MAYO!P28+JUNIO!P28+JULIO!P28+AGOSTO!P28+SEPTIEMBRE!P28+OCTUBRE!P28+NOVIEMBRE!P28+DICIEMBRE!P28</f>
        <v>0</v>
      </c>
      <c r="Q28" s="33">
        <f>ENERO!Q28+FEBRERO!Q28+MARZO!Q28+ABRIL!Q28+MAYO!Q28+JUNIO!Q28+JULIO!Q28+AGOSTO!Q28+SEPTIEMBRE!Q28+OCTUBRE!Q28+NOVIEMBRE!Q28+DICIEMBRE!Q28</f>
        <v>0</v>
      </c>
      <c r="R28" s="33" t="e">
        <f>((ENERO!R28*(ENERO!P28+ENERO!Q28))+(FEBRERO!R28*(FEBRERO!P28+FEBRERO!Q28))+(MARZO!R28*(MARZO!P28+MARZO!Q28))+(ABRIL!R28*(ABRIL!P28+ABRIL!Q28))+(MAYO!R28*(MAYO!P28+MAYO!Q28))+(JUNIO!R28*(JUNIO!P28+JUNIO!Q28))+(JULIO!R28*(JULIO!P28+JULIO!Q28))+(AGOSTO!R28*(AGOSTO!P28+AGOSTO!Q28))+(SEPTIEMBRE!R28*(SEPTIEMBRE!P28+SEPTIEMBRE!Q28))+(OCTUBRE!R28*(OCTUBRE!P28+OCTUBRE!Q28))+(NOVIEMBRE!R28*(NOVIEMBRE!P28+NOVIEMBRE!Q28))+(DICIEMBRE!R28*(DICIEMBRE!P28+DICIEMBRE!Q28)))/(Q28+P28)</f>
        <v>#DIV/0!</v>
      </c>
      <c r="S28" s="33" t="e">
        <f>((ENERO!S28*(ENERO!Q28+ENERO!P28))+(FEBRERO!S28*(FEBRERO!Q28+FEBRERO!P28))+(MARZO!S28*(MARZO!Q28+MARZO!P28))+(ABRIL!S28*(ABRIL!Q28+ABRIL!P28))+(MAYO!S28*(MAYO!Q28+MAYO!P28))+(JUNIO!S28*(JUNIO!Q28+JUNIO!P28))+(JULIO!S28*(JULIO!Q28+JULIO!P28))+(AGOSTO!S28*(AGOSTO!Q28+AGOSTO!P28))+(SEPTIEMBRE!S28*(SEPTIEMBRE!Q28+SEPTIEMBRE!P28))+(OCTUBRE!S28*(OCTUBRE!Q28+OCTUBRE!P28))+(NOVIEMBRE!S28*(NOVIEMBRE!Q28+NOVIEMBRE!P28))+(DICIEMBRE!S28*(DICIEMBRE!Q28+DICIEMBRE!P28)))/(P28+Q28)</f>
        <v>#DIV/0!</v>
      </c>
      <c r="T28" s="33">
        <f>ENERO!T28+FEBRERO!T28+MARZO!T28+ABRIL!T28+MAYO!T28+JUNIO!T28+JULIO!T28+AGOSTO!T28+SEPTIEMBRE!T28+OCTUBRE!T28+NOVIEMBRE!T28+DICIEMBRE!T28</f>
        <v>0</v>
      </c>
      <c r="U28" s="33">
        <f>ENERO!U28+FEBRERO!U28+MARZO!U28+ABRIL!U28+MAYO!U28+JUNIO!U28+JULIO!U28+AGOSTO!U28+SEPTIEMBRE!U28+OCTUBRE!U28+NOVIEMBRE!U28+DICIEMBRE!U28</f>
        <v>0</v>
      </c>
      <c r="V28" s="40">
        <f>ENERO!V28+FEBRERO!V28+MARZO!V28+ABRIL!V28+MAYO!V28+JUNIO!V28+JULIO!V28+AGOSTO!V28+SEPTIEMBRE!V28+OCTUBRE!V28+NOVIEMBRE!V28+DICIEMBRE!V28</f>
        <v>0</v>
      </c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>
        <f>ENERO!P29+FEBRERO!P29+MARZO!P29+ABRIL!P29+MAYO!P29+JUNIO!P29+JULIO!P29+AGOSTO!P29+SEPTIEMBRE!P29+OCTUBRE!P29+NOVIEMBRE!P29+DICIEMBRE!P29</f>
        <v>0</v>
      </c>
      <c r="Q29" s="33">
        <f>ENERO!Q29+FEBRERO!Q29+MARZO!Q29+ABRIL!Q29+MAYO!Q29+JUNIO!Q29+JULIO!Q29+AGOSTO!Q29+SEPTIEMBRE!Q29+OCTUBRE!Q29+NOVIEMBRE!Q29+DICIEMBRE!Q29</f>
        <v>0</v>
      </c>
      <c r="R29" s="33" t="e">
        <f>((ENERO!R29*(ENERO!P29+ENERO!Q29))+(FEBRERO!R29*(FEBRERO!P29+FEBRERO!Q29))+(MARZO!R29*(MARZO!P29+MARZO!Q29))+(ABRIL!R29*(ABRIL!P29+ABRIL!Q29))+(MAYO!R29*(MAYO!P29+MAYO!Q29))+(JUNIO!R29*(JUNIO!P29+JUNIO!Q29))+(JULIO!R29*(JULIO!P29+JULIO!Q29))+(AGOSTO!R29*(AGOSTO!P29+AGOSTO!Q29))+(SEPTIEMBRE!R29*(SEPTIEMBRE!P29+SEPTIEMBRE!Q29))+(OCTUBRE!R29*(OCTUBRE!P29+OCTUBRE!Q29))+(NOVIEMBRE!R29*(NOVIEMBRE!P29+NOVIEMBRE!Q29))+(DICIEMBRE!R29*(DICIEMBRE!P29+DICIEMBRE!Q29)))/(Q29+P29)</f>
        <v>#DIV/0!</v>
      </c>
      <c r="S29" s="33" t="e">
        <f>((ENERO!S29*(ENERO!Q29+ENERO!P29))+(FEBRERO!S29*(FEBRERO!Q29+FEBRERO!P29))+(MARZO!S29*(MARZO!Q29+MARZO!P29))+(ABRIL!S29*(ABRIL!Q29+ABRIL!P29))+(MAYO!S29*(MAYO!Q29+MAYO!P29))+(JUNIO!S29*(JUNIO!Q29+JUNIO!P29))+(JULIO!S29*(JULIO!Q29+JULIO!P29))+(AGOSTO!S29*(AGOSTO!Q29+AGOSTO!P29))+(SEPTIEMBRE!S29*(SEPTIEMBRE!Q29+SEPTIEMBRE!P29))+(OCTUBRE!S29*(OCTUBRE!Q29+OCTUBRE!P29))+(NOVIEMBRE!S29*(NOVIEMBRE!Q29+NOVIEMBRE!P29))+(DICIEMBRE!S29*(DICIEMBRE!Q29+DICIEMBRE!P29)))/(P29+Q29)</f>
        <v>#DIV/0!</v>
      </c>
      <c r="T29" s="33">
        <f>ENERO!T29+FEBRERO!T29+MARZO!T29+ABRIL!T29+MAYO!T29+JUNIO!T29+JULIO!T29+AGOSTO!T29+SEPTIEMBRE!T29+OCTUBRE!T29+NOVIEMBRE!T29+DICIEMBRE!T29</f>
        <v>0</v>
      </c>
      <c r="U29" s="33">
        <f>ENERO!U29+FEBRERO!U29+MARZO!U29+ABRIL!U29+MAYO!U29+JUNIO!U29+JULIO!U29+AGOSTO!U29+SEPTIEMBRE!U29+OCTUBRE!U29+NOVIEMBRE!U29+DICIEMBRE!U29</f>
        <v>0</v>
      </c>
      <c r="V29" s="40">
        <f>ENERO!V29+FEBRERO!V29+MARZO!V29+ABRIL!V29+MAYO!V29+JUNIO!V29+JULIO!V29+AGOSTO!V29+SEPTIEMBRE!V29+OCTUBRE!V29+NOVIEMBRE!V29+DICIEMBRE!V29</f>
        <v>0</v>
      </c>
    </row>
    <row r="30" spans="1:22" ht="22.5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>
        <f>ENERO!P30+FEBRERO!P30+MARZO!P30+ABRIL!P30+MAYO!P30+JUNIO!P30+JULIO!P30+AGOSTO!P30+SEPTIEMBRE!P30+OCTUBRE!P30+NOVIEMBRE!P30+DICIEMBRE!P30</f>
        <v>0</v>
      </c>
      <c r="Q30" s="33">
        <f>ENERO!Q30+FEBRERO!Q30+MARZO!Q30+ABRIL!Q30+MAYO!Q30+JUNIO!Q30+JULIO!Q30+AGOSTO!Q30+SEPTIEMBRE!Q30+OCTUBRE!Q30+NOVIEMBRE!Q30+DICIEMBRE!Q30</f>
        <v>0</v>
      </c>
      <c r="R30" s="33" t="e">
        <f>((ENERO!R30*(ENERO!P30+ENERO!Q30))+(FEBRERO!R30*(FEBRERO!P30+FEBRERO!Q30))+(MARZO!R30*(MARZO!P30+MARZO!Q30))+(ABRIL!R30*(ABRIL!P30+ABRIL!Q30))+(MAYO!R30*(MAYO!P30+MAYO!Q30))+(JUNIO!R30*(JUNIO!P30+JUNIO!Q30))+(JULIO!R30*(JULIO!P30+JULIO!Q30))+(AGOSTO!R30*(AGOSTO!P30+AGOSTO!Q30))+(SEPTIEMBRE!R30*(SEPTIEMBRE!P30+SEPTIEMBRE!Q30))+(OCTUBRE!R30*(OCTUBRE!P30+OCTUBRE!Q30))+(NOVIEMBRE!R30*(NOVIEMBRE!P30+NOVIEMBRE!Q30))+(DICIEMBRE!R30*(DICIEMBRE!P30+DICIEMBRE!Q30)))/(Q30+P30)</f>
        <v>#DIV/0!</v>
      </c>
      <c r="S30" s="33" t="e">
        <f>((ENERO!S30*(ENERO!Q30+ENERO!P30))+(FEBRERO!S30*(FEBRERO!Q30+FEBRERO!P30))+(MARZO!S30*(MARZO!Q30+MARZO!P30))+(ABRIL!S30*(ABRIL!Q30+ABRIL!P30))+(MAYO!S30*(MAYO!Q30+MAYO!P30))+(JUNIO!S30*(JUNIO!Q30+JUNIO!P30))+(JULIO!S30*(JULIO!Q30+JULIO!P30))+(AGOSTO!S30*(AGOSTO!Q30+AGOSTO!P30))+(SEPTIEMBRE!S30*(SEPTIEMBRE!Q30+SEPTIEMBRE!P30))+(OCTUBRE!S30*(OCTUBRE!Q30+OCTUBRE!P30))+(NOVIEMBRE!S30*(NOVIEMBRE!Q30+NOVIEMBRE!P30))+(DICIEMBRE!S30*(DICIEMBRE!Q30+DICIEMBRE!P30)))/(P30+Q30)</f>
        <v>#DIV/0!</v>
      </c>
      <c r="T30" s="33">
        <f>ENERO!T30+FEBRERO!T30+MARZO!T30+ABRIL!T30+MAYO!T30+JUNIO!T30+JULIO!T30+AGOSTO!T30+SEPTIEMBRE!T30+OCTUBRE!T30+NOVIEMBRE!T30+DICIEMBRE!T30</f>
        <v>0</v>
      </c>
      <c r="U30" s="33">
        <f>ENERO!U30+FEBRERO!U30+MARZO!U30+ABRIL!U30+MAYO!U30+JUNIO!U30+JULIO!U30+AGOSTO!U30+SEPTIEMBRE!U30+OCTUBRE!U30+NOVIEMBRE!U30+DICIEMBRE!U30</f>
        <v>0</v>
      </c>
      <c r="V30" s="40">
        <f>ENERO!V30+FEBRERO!V30+MARZO!V30+ABRIL!V30+MAYO!V30+JUNIO!V30+JULIO!V30+AGOSTO!V30+SEPTIEMBRE!V30+OCTUBRE!V30+NOVIEMBRE!V30+DICIEMBRE!V30</f>
        <v>0</v>
      </c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>
        <f>ENERO!E31+FEBRERO!E31+MARZO!E31+ABRIL!E31+MAYO!E31+JUNIO!E31+JULIO!E31+AGOSTO!E31+SEPTIEMBRE!E31+OCTUBRE!E31+NOVIEMBRE!E31+DICIEMBRE!E31</f>
        <v>0</v>
      </c>
      <c r="F31" s="33" t="e">
        <f>((ENERO!$E31*ENERO!F31)+(FEBRERO!$E31*FEBRERO!F31)+(MARZO!$E31*MARZO!F31)+(ABRIL!$E31*ABRIL!F31)+(MAYO!$E31*MAYO!F31)+(JUNIO!$E31*JUNIO!F31)+(JULIO!$E31*JULIO!F31)+(AGOSTO!$E31*AGOSTO!F31)+(SEPTIEMBRE!$E31*SEPTIEMBRE!F31)+(OCTUBRE!$E31*OCTUBRE!F31)+(NOVIEMBRE!$E31*NOVIEMBRE!F31)+(DICIEMBRE!$E31*DICIEMBRE!F31))/$E31</f>
        <v>#DIV/0!</v>
      </c>
      <c r="G31" s="40" t="e">
        <f>((ENERO!$E31*ENERO!G31)+(FEBRERO!$E31*FEBRERO!G31)+(MARZO!$E31*MARZO!G31)+(ABRIL!$E31*ABRIL!G31)+(MAYO!$E31*MAYO!G31)+(JUNIO!$E31*JUNIO!G31)+(JULIO!$E31*JULIO!G31)+(AGOSTO!$E31*AGOSTO!G31)+(SEPTIEMBRE!$E31*SEPTIEMBRE!G31)+(OCTUBRE!$E31*OCTUBRE!G31)+(NOVIEMBRE!$E31*NOVIEMBRE!G31)+(DICIEMBRE!$E31*DICIEMBRE!G31))/$E31</f>
        <v>#DIV/0!</v>
      </c>
      <c r="H31" s="74"/>
      <c r="I31" s="74"/>
      <c r="J31" s="74"/>
      <c r="M31" s="109" t="s">
        <v>159</v>
      </c>
      <c r="N31" s="117"/>
      <c r="O31" s="117"/>
      <c r="P31" s="33">
        <f>ENERO!P31+FEBRERO!P31+MARZO!P31+ABRIL!P31+MAYO!P31+JUNIO!P31+JULIO!P31+AGOSTO!P31+SEPTIEMBRE!P31+OCTUBRE!P31+NOVIEMBRE!P31+DICIEMBRE!P31</f>
        <v>0</v>
      </c>
      <c r="Q31" s="33">
        <f>ENERO!Q31+FEBRERO!Q31+MARZO!Q31+ABRIL!Q31+MAYO!Q31+JUNIO!Q31+JULIO!Q31+AGOSTO!Q31+SEPTIEMBRE!Q31+OCTUBRE!Q31+NOVIEMBRE!Q31+DICIEMBRE!Q31</f>
        <v>0</v>
      </c>
      <c r="R31" s="33" t="e">
        <f>((ENERO!R31*(ENERO!P31+ENERO!Q31))+(FEBRERO!R31*(FEBRERO!P31+FEBRERO!Q31))+(MARZO!R31*(MARZO!P31+MARZO!Q31))+(ABRIL!R31*(ABRIL!P31+ABRIL!Q31))+(MAYO!R31*(MAYO!P31+MAYO!Q31))+(JUNIO!R31*(JUNIO!P31+JUNIO!Q31))+(JULIO!R31*(JULIO!P31+JULIO!Q31))+(AGOSTO!R31*(AGOSTO!P31+AGOSTO!Q31))+(SEPTIEMBRE!R31*(SEPTIEMBRE!P31+SEPTIEMBRE!Q31))+(OCTUBRE!R31*(OCTUBRE!P31+OCTUBRE!Q31))+(NOVIEMBRE!R31*(NOVIEMBRE!P31+NOVIEMBRE!Q31))+(DICIEMBRE!R31*(DICIEMBRE!P31+DICIEMBRE!Q31)))/(Q31+P31)</f>
        <v>#DIV/0!</v>
      </c>
      <c r="S31" s="33" t="e">
        <f>((ENERO!S31*(ENERO!Q31+ENERO!P31))+(FEBRERO!S31*(FEBRERO!Q31+FEBRERO!P31))+(MARZO!S31*(MARZO!Q31+MARZO!P31))+(ABRIL!S31*(ABRIL!Q31+ABRIL!P31))+(MAYO!S31*(MAYO!Q31+MAYO!P31))+(JUNIO!S31*(JUNIO!Q31+JUNIO!P31))+(JULIO!S31*(JULIO!Q31+JULIO!P31))+(AGOSTO!S31*(AGOSTO!Q31+AGOSTO!P31))+(SEPTIEMBRE!S31*(SEPTIEMBRE!Q31+SEPTIEMBRE!P31))+(OCTUBRE!S31*(OCTUBRE!Q31+OCTUBRE!P31))+(NOVIEMBRE!S31*(NOVIEMBRE!Q31+NOVIEMBRE!P31))+(DICIEMBRE!S31*(DICIEMBRE!Q31+DICIEMBRE!P31)))/(P31+Q31)</f>
        <v>#DIV/0!</v>
      </c>
      <c r="T31" s="33">
        <f>ENERO!T31+FEBRERO!T31+MARZO!T31+ABRIL!T31+MAYO!T31+JUNIO!T31+JULIO!T31+AGOSTO!T31+SEPTIEMBRE!T31+OCTUBRE!T31+NOVIEMBRE!T31+DICIEMBRE!T31</f>
        <v>0</v>
      </c>
      <c r="U31" s="33">
        <f>ENERO!U31+FEBRERO!U31+MARZO!U31+ABRIL!U31+MAYO!U31+JUNIO!U31+JULIO!U31+AGOSTO!U31+SEPTIEMBRE!U31+OCTUBRE!U31+NOVIEMBRE!U31+DICIEMBRE!U31</f>
        <v>0</v>
      </c>
      <c r="V31" s="40">
        <f>ENERO!V31+FEBRERO!V31+MARZO!V31+ABRIL!V31+MAYO!V31+JUNIO!V31+JULIO!V31+AGOSTO!V31+SEPTIEMBRE!V31+OCTUBRE!V31+NOVIEMBRE!V31+DICIEMBRE!V31</f>
        <v>0</v>
      </c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>
        <f>ENERO!E32+FEBRERO!E32+MARZO!E32+ABRIL!E32+MAYO!E32+JUNIO!E32+JULIO!E32+AGOSTO!E32+SEPTIEMBRE!E32+OCTUBRE!E32+NOVIEMBRE!E32+DICIEMBRE!E32</f>
        <v>0</v>
      </c>
      <c r="F32" s="33" t="e">
        <f>((ENERO!$E32*ENERO!F32)+(FEBRERO!$E32*FEBRERO!F32)+(MARZO!$E32*MARZO!F32)+(ABRIL!$E32*ABRIL!F32)+(MAYO!$E32*MAYO!F32)+(JUNIO!$E32*JUNIO!F32)+(JULIO!$E32*JULIO!F32)+(AGOSTO!$E32*AGOSTO!F32)+(SEPTIEMBRE!$E32*SEPTIEMBRE!F32)+(OCTUBRE!$E32*OCTUBRE!F32)+(NOVIEMBRE!$E32*NOVIEMBRE!F32)+(DICIEMBRE!$E32*DICIEMBRE!F32))/$E32</f>
        <v>#DIV/0!</v>
      </c>
      <c r="G32" s="40" t="e">
        <f>((ENERO!$E32*ENERO!G32)+(FEBRERO!$E32*FEBRERO!G32)+(MARZO!$E32*MARZO!G32)+(ABRIL!$E32*ABRIL!G32)+(MAYO!$E32*MAYO!G32)+(JUNIO!$E32*JUNIO!G32)+(JULIO!$E32*JULIO!G32)+(AGOSTO!$E32*AGOSTO!G32)+(SEPTIEMBRE!$E32*SEPTIEMBRE!G32)+(OCTUBRE!$E32*OCTUBRE!G32)+(NOVIEMBRE!$E32*NOVIEMBRE!G32)+(DICIEMBRE!$E32*DICIEMBRE!G32))/$E32</f>
        <v>#DIV/0!</v>
      </c>
      <c r="H32" s="74"/>
      <c r="I32" s="74"/>
      <c r="J32" s="74"/>
      <c r="M32" s="109" t="s">
        <v>160</v>
      </c>
      <c r="N32" s="117"/>
      <c r="O32" s="117"/>
      <c r="P32" s="33">
        <f>ENERO!P32+FEBRERO!P32+MARZO!P32+ABRIL!P32+MAYO!P32+JUNIO!P32+JULIO!P32+AGOSTO!P32+SEPTIEMBRE!P32+OCTUBRE!P32+NOVIEMBRE!P32+DICIEMBRE!P32</f>
        <v>0</v>
      </c>
      <c r="Q32" s="33">
        <f>ENERO!Q32+FEBRERO!Q32+MARZO!Q32+ABRIL!Q32+MAYO!Q32+JUNIO!Q32+JULIO!Q32+AGOSTO!Q32+SEPTIEMBRE!Q32+OCTUBRE!Q32+NOVIEMBRE!Q32+DICIEMBRE!Q32</f>
        <v>0</v>
      </c>
      <c r="R32" s="33" t="e">
        <f>((ENERO!R32*(ENERO!P32+ENERO!Q32))+(FEBRERO!R32*(FEBRERO!P32+FEBRERO!Q32))+(MARZO!R32*(MARZO!P32+MARZO!Q32))+(ABRIL!R32*(ABRIL!P32+ABRIL!Q32))+(MAYO!R32*(MAYO!P32+MAYO!Q32))+(JUNIO!R32*(JUNIO!P32+JUNIO!Q32))+(JULIO!R32*(JULIO!P32+JULIO!Q32))+(AGOSTO!R32*(AGOSTO!P32+AGOSTO!Q32))+(SEPTIEMBRE!R32*(SEPTIEMBRE!P32+SEPTIEMBRE!Q32))+(OCTUBRE!R32*(OCTUBRE!P32+OCTUBRE!Q32))+(NOVIEMBRE!R32*(NOVIEMBRE!P32+NOVIEMBRE!Q32))+(DICIEMBRE!R32*(DICIEMBRE!P32+DICIEMBRE!Q32)))/(Q32+P32)</f>
        <v>#DIV/0!</v>
      </c>
      <c r="S32" s="33" t="e">
        <f>((ENERO!S32*(ENERO!Q32+ENERO!P32))+(FEBRERO!S32*(FEBRERO!Q32+FEBRERO!P32))+(MARZO!S32*(MARZO!Q32+MARZO!P32))+(ABRIL!S32*(ABRIL!Q32+ABRIL!P32))+(MAYO!S32*(MAYO!Q32+MAYO!P32))+(JUNIO!S32*(JUNIO!Q32+JUNIO!P32))+(JULIO!S32*(JULIO!Q32+JULIO!P32))+(AGOSTO!S32*(AGOSTO!Q32+AGOSTO!P32))+(SEPTIEMBRE!S32*(SEPTIEMBRE!Q32+SEPTIEMBRE!P32))+(OCTUBRE!S32*(OCTUBRE!Q32+OCTUBRE!P32))+(NOVIEMBRE!S32*(NOVIEMBRE!Q32+NOVIEMBRE!P32))+(DICIEMBRE!S32*(DICIEMBRE!Q32+DICIEMBRE!P32)))/(P32+Q32)</f>
        <v>#DIV/0!</v>
      </c>
      <c r="T32" s="33">
        <f>ENERO!T32+FEBRERO!T32+MARZO!T32+ABRIL!T32+MAYO!T32+JUNIO!T32+JULIO!T32+AGOSTO!T32+SEPTIEMBRE!T32+OCTUBRE!T32+NOVIEMBRE!T32+DICIEMBRE!T32</f>
        <v>0</v>
      </c>
      <c r="U32" s="33">
        <f>ENERO!U32+FEBRERO!U32+MARZO!U32+ABRIL!U32+MAYO!U32+JUNIO!U32+JULIO!U32+AGOSTO!U32+SEPTIEMBRE!U32+OCTUBRE!U32+NOVIEMBRE!U32+DICIEMBRE!U32</f>
        <v>0</v>
      </c>
      <c r="V32" s="40">
        <f>ENERO!V32+FEBRERO!V32+MARZO!V32+ABRIL!V32+MAYO!V32+JUNIO!V32+JULIO!V32+AGOSTO!V32+SEPTIEMBRE!V32+OCTUBRE!V32+NOVIEMBRE!V32+DICIEMBRE!V32</f>
        <v>0</v>
      </c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>
        <f>ENERO!E33+FEBRERO!E33+MARZO!E33+ABRIL!E33+MAYO!E33+JUNIO!E33+JULIO!E33+AGOSTO!E33+SEPTIEMBRE!E33+OCTUBRE!E33+NOVIEMBRE!E33+DICIEMBRE!E33</f>
        <v>0</v>
      </c>
      <c r="F33" s="33" t="e">
        <f>((ENERO!$E33*ENERO!F33)+(FEBRERO!$E33*FEBRERO!F33)+(MARZO!$E33*MARZO!F33)+(ABRIL!$E33*ABRIL!F33)+(MAYO!$E33*MAYO!F33)+(JUNIO!$E33*JUNIO!F33)+(JULIO!$E33*JULIO!F33)+(AGOSTO!$E33*AGOSTO!F33)+(SEPTIEMBRE!$E33*SEPTIEMBRE!F33)+(OCTUBRE!$E33*OCTUBRE!F33)+(NOVIEMBRE!$E33*NOVIEMBRE!F33)+(DICIEMBRE!$E33*DICIEMBRE!F33))/$E33</f>
        <v>#DIV/0!</v>
      </c>
      <c r="G33" s="40" t="e">
        <f>((ENERO!$E33*ENERO!G33)+(FEBRERO!$E33*FEBRERO!G33)+(MARZO!$E33*MARZO!G33)+(ABRIL!$E33*ABRIL!G33)+(MAYO!$E33*MAYO!G33)+(JUNIO!$E33*JUNIO!G33)+(JULIO!$E33*JULIO!G33)+(AGOSTO!$E33*AGOSTO!G33)+(SEPTIEMBRE!$E33*SEPTIEMBRE!G33)+(OCTUBRE!$E33*OCTUBRE!G33)+(NOVIEMBRE!$E33*NOVIEMBRE!G33)+(DICIEMBRE!$E33*DICIEMBRE!G33))/$E33</f>
        <v>#DIV/0!</v>
      </c>
      <c r="H33" s="74"/>
      <c r="I33" s="74"/>
      <c r="J33" s="74"/>
      <c r="M33" s="109" t="s">
        <v>161</v>
      </c>
      <c r="N33" s="117"/>
      <c r="O33" s="117"/>
      <c r="P33" s="33">
        <f>ENERO!P33+FEBRERO!P33+MARZO!P33+ABRIL!P33+MAYO!P33+JUNIO!P33+JULIO!P33+AGOSTO!P33+SEPTIEMBRE!P33+OCTUBRE!P33+NOVIEMBRE!P33+DICIEMBRE!P33</f>
        <v>0</v>
      </c>
      <c r="Q33" s="33">
        <f>ENERO!Q33+FEBRERO!Q33+MARZO!Q33+ABRIL!Q33+MAYO!Q33+JUNIO!Q33+JULIO!Q33+AGOSTO!Q33+SEPTIEMBRE!Q33+OCTUBRE!Q33+NOVIEMBRE!Q33+DICIEMBRE!Q33</f>
        <v>0</v>
      </c>
      <c r="R33" s="33" t="e">
        <f>((ENERO!R33*(ENERO!P33+ENERO!Q33))+(FEBRERO!R33*(FEBRERO!P33+FEBRERO!Q33))+(MARZO!R33*(MARZO!P33+MARZO!Q33))+(ABRIL!R33*(ABRIL!P33+ABRIL!Q33))+(MAYO!R33*(MAYO!P33+MAYO!Q33))+(JUNIO!R33*(JUNIO!P33+JUNIO!Q33))+(JULIO!R33*(JULIO!P33+JULIO!Q33))+(AGOSTO!R33*(AGOSTO!P33+AGOSTO!Q33))+(SEPTIEMBRE!R33*(SEPTIEMBRE!P33+SEPTIEMBRE!Q33))+(OCTUBRE!R33*(OCTUBRE!P33+OCTUBRE!Q33))+(NOVIEMBRE!R33*(NOVIEMBRE!P33+NOVIEMBRE!Q33))+(DICIEMBRE!R33*(DICIEMBRE!P33+DICIEMBRE!Q33)))/(Q33+P33)</f>
        <v>#DIV/0!</v>
      </c>
      <c r="S33" s="33" t="e">
        <f>((ENERO!S33*(ENERO!Q33+ENERO!P33))+(FEBRERO!S33*(FEBRERO!Q33+FEBRERO!P33))+(MARZO!S33*(MARZO!Q33+MARZO!P33))+(ABRIL!S33*(ABRIL!Q33+ABRIL!P33))+(MAYO!S33*(MAYO!Q33+MAYO!P33))+(JUNIO!S33*(JUNIO!Q33+JUNIO!P33))+(JULIO!S33*(JULIO!Q33+JULIO!P33))+(AGOSTO!S33*(AGOSTO!Q33+AGOSTO!P33))+(SEPTIEMBRE!S33*(SEPTIEMBRE!Q33+SEPTIEMBRE!P33))+(OCTUBRE!S33*(OCTUBRE!Q33+OCTUBRE!P33))+(NOVIEMBRE!S33*(NOVIEMBRE!Q33+NOVIEMBRE!P33))+(DICIEMBRE!S33*(DICIEMBRE!Q33+DICIEMBRE!P33)))/(P33+Q33)</f>
        <v>#DIV/0!</v>
      </c>
      <c r="T33" s="33">
        <f>ENERO!T33+FEBRERO!T33+MARZO!T33+ABRIL!T33+MAYO!T33+JUNIO!T33+JULIO!T33+AGOSTO!T33+SEPTIEMBRE!T33+OCTUBRE!T33+NOVIEMBRE!T33+DICIEMBRE!T33</f>
        <v>0</v>
      </c>
      <c r="U33" s="33">
        <f>ENERO!U33+FEBRERO!U33+MARZO!U33+ABRIL!U33+MAYO!U33+JUNIO!U33+JULIO!U33+AGOSTO!U33+SEPTIEMBRE!U33+OCTUBRE!U33+NOVIEMBRE!U33+DICIEMBRE!U33</f>
        <v>0</v>
      </c>
      <c r="V33" s="40">
        <f>ENERO!V33+FEBRERO!V33+MARZO!V33+ABRIL!V33+MAYO!V33+JUNIO!V33+JULIO!V33+AGOSTO!V33+SEPTIEMBRE!V33+OCTUBRE!V33+NOVIEMBRE!V33+DICIEMBRE!V33</f>
        <v>0</v>
      </c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>
        <f>ENERO!E34+FEBRERO!E34+MARZO!E34+ABRIL!E34+MAYO!E34+JUNIO!E34+JULIO!E34+AGOSTO!E34+SEPTIEMBRE!E34+OCTUBRE!E34+NOVIEMBRE!E34+DICIEMBRE!E34</f>
        <v>0</v>
      </c>
      <c r="F34" s="33" t="e">
        <f>((ENERO!$E34*ENERO!F34)+(FEBRERO!$E34*FEBRERO!F34)+(MARZO!$E34*MARZO!F34)+(ABRIL!$E34*ABRIL!F34)+(MAYO!$E34*MAYO!F34)+(JUNIO!$E34*JUNIO!F34)+(JULIO!$E34*JULIO!F34)+(AGOSTO!$E34*AGOSTO!F34)+(SEPTIEMBRE!$E34*SEPTIEMBRE!F34)+(OCTUBRE!$E34*OCTUBRE!F34)+(NOVIEMBRE!$E34*NOVIEMBRE!F34)+(DICIEMBRE!$E34*DICIEMBRE!F34))/$E34</f>
        <v>#DIV/0!</v>
      </c>
      <c r="G34" s="40" t="e">
        <f>((ENERO!$E34*ENERO!G34)+(FEBRERO!$E34*FEBRERO!G34)+(MARZO!$E34*MARZO!G34)+(ABRIL!$E34*ABRIL!G34)+(MAYO!$E34*MAYO!G34)+(JUNIO!$E34*JUNIO!G34)+(JULIO!$E34*JULIO!G34)+(AGOSTO!$E34*AGOSTO!G34)+(SEPTIEMBRE!$E34*SEPTIEMBRE!G34)+(OCTUBRE!$E34*OCTUBRE!G34)+(NOVIEMBRE!$E34*NOVIEMBRE!G34)+(DICIEMBRE!$E34*DICIEMBRE!G34))/$E34</f>
        <v>#DIV/0!</v>
      </c>
      <c r="H34" s="74"/>
      <c r="I34" s="74"/>
      <c r="J34" s="74"/>
      <c r="M34" s="109" t="s">
        <v>162</v>
      </c>
      <c r="N34" s="117"/>
      <c r="O34" s="117"/>
      <c r="P34" s="33">
        <f>ENERO!P34+FEBRERO!P34+MARZO!P34+ABRIL!P34+MAYO!P34+JUNIO!P34+JULIO!P34+AGOSTO!P34+SEPTIEMBRE!P34+OCTUBRE!P34+NOVIEMBRE!P34+DICIEMBRE!P34</f>
        <v>0</v>
      </c>
      <c r="Q34" s="33">
        <f>ENERO!Q34+FEBRERO!Q34+MARZO!Q34+ABRIL!Q34+MAYO!Q34+JUNIO!Q34+JULIO!Q34+AGOSTO!Q34+SEPTIEMBRE!Q34+OCTUBRE!Q34+NOVIEMBRE!Q34+DICIEMBRE!Q34</f>
        <v>0</v>
      </c>
      <c r="R34" s="33" t="e">
        <f>((ENERO!R34*(ENERO!P34+ENERO!Q34))+(FEBRERO!R34*(FEBRERO!P34+FEBRERO!Q34))+(MARZO!R34*(MARZO!P34+MARZO!Q34))+(ABRIL!R34*(ABRIL!P34+ABRIL!Q34))+(MAYO!R34*(MAYO!P34+MAYO!Q34))+(JUNIO!R34*(JUNIO!P34+JUNIO!Q34))+(JULIO!R34*(JULIO!P34+JULIO!Q34))+(AGOSTO!R34*(AGOSTO!P34+AGOSTO!Q34))+(SEPTIEMBRE!R34*(SEPTIEMBRE!P34+SEPTIEMBRE!Q34))+(OCTUBRE!R34*(OCTUBRE!P34+OCTUBRE!Q34))+(NOVIEMBRE!R34*(NOVIEMBRE!P34+NOVIEMBRE!Q34))+(DICIEMBRE!R34*(DICIEMBRE!P34+DICIEMBRE!Q34)))/(Q34+P34)</f>
        <v>#DIV/0!</v>
      </c>
      <c r="S34" s="33" t="e">
        <f>((ENERO!S34*(ENERO!Q34+ENERO!P34))+(FEBRERO!S34*(FEBRERO!Q34+FEBRERO!P34))+(MARZO!S34*(MARZO!Q34+MARZO!P34))+(ABRIL!S34*(ABRIL!Q34+ABRIL!P34))+(MAYO!S34*(MAYO!Q34+MAYO!P34))+(JUNIO!S34*(JUNIO!Q34+JUNIO!P34))+(JULIO!S34*(JULIO!Q34+JULIO!P34))+(AGOSTO!S34*(AGOSTO!Q34+AGOSTO!P34))+(SEPTIEMBRE!S34*(SEPTIEMBRE!Q34+SEPTIEMBRE!P34))+(OCTUBRE!S34*(OCTUBRE!Q34+OCTUBRE!P34))+(NOVIEMBRE!S34*(NOVIEMBRE!Q34+NOVIEMBRE!P34))+(DICIEMBRE!S34*(DICIEMBRE!Q34+DICIEMBRE!P34)))/(P34+Q34)</f>
        <v>#DIV/0!</v>
      </c>
      <c r="T34" s="33">
        <f>ENERO!T34+FEBRERO!T34+MARZO!T34+ABRIL!T34+MAYO!T34+JUNIO!T34+JULIO!T34+AGOSTO!T34+SEPTIEMBRE!T34+OCTUBRE!T34+NOVIEMBRE!T34+DICIEMBRE!T34</f>
        <v>0</v>
      </c>
      <c r="U34" s="33">
        <f>ENERO!U34+FEBRERO!U34+MARZO!U34+ABRIL!U34+MAYO!U34+JUNIO!U34+JULIO!U34+AGOSTO!U34+SEPTIEMBRE!U34+OCTUBRE!U34+NOVIEMBRE!U34+DICIEMBRE!U34</f>
        <v>0</v>
      </c>
      <c r="V34" s="40">
        <f>ENERO!V34+FEBRERO!V34+MARZO!V34+ABRIL!V34+MAYO!V34+JUNIO!V34+JULIO!V34+AGOSTO!V34+SEPTIEMBRE!V34+OCTUBRE!V34+NOVIEMBRE!V34+DICIEMBRE!V34</f>
        <v>0</v>
      </c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167">
        <f>SUM(E31:E34)</f>
        <v>0</v>
      </c>
      <c r="F35" s="167" t="e">
        <f>((ENERO!$E35*ENERO!F35)+(FEBRERO!$E35*FEBRERO!F35)+(MARZO!$E35*MARZO!F35)+(ABRIL!$E35*ABRIL!F35)+(MAYO!$E35*MAYO!F35)+(JUNIO!$E35*JUNIO!F35)+(JULIO!$E35*JULIO!F35)+(AGOSTO!$E35*AGOSTO!F35)+(SEPTIEMBRE!$E35*SEPTIEMBRE!F35)+(OCTUBRE!$E35*OCTUBRE!F35)+(NOVIEMBRE!$E35*NOVIEMBRE!F35)+(DICIEMBRE!$E35*DICIEMBRE!F35))/$E35</f>
        <v>#DIV/0!</v>
      </c>
      <c r="G35" s="211" t="e">
        <f>((ENERO!$E35*ENERO!G35)+(FEBRERO!$E35*FEBRERO!G35)+(MARZO!$E35*MARZO!G35)+(ABRIL!$E35*ABRIL!G35)+(MAYO!$E35*MAYO!G35)+(JUNIO!$E35*JUNIO!G35)+(JULIO!$E35*JULIO!G35)+(AGOSTO!$E35*AGOSTO!G35)+(SEPTIEMBRE!$E35*SEPTIEMBRE!G35)+(OCTUBRE!$E35*OCTUBRE!G35)+(NOVIEMBRE!$E35*NOVIEMBRE!G35)+(DICIEMBRE!$E35*DICIEMBRE!G35))/$E35</f>
        <v>#DIV/0!</v>
      </c>
      <c r="H35" s="65"/>
      <c r="I35" s="65"/>
      <c r="J35" s="65"/>
      <c r="M35" s="120"/>
      <c r="N35" s="121"/>
      <c r="O35" s="121"/>
      <c r="P35" s="86">
        <f>ENERO!P35+FEBRERO!P35+MARZO!P35+ABRIL!P35+MAYO!P35+JUNIO!P35+JULIO!P35+AGOSTO!P35+SEPTIEMBRE!P35+OCTUBRE!P35+NOVIEMBRE!P35+DICIEMBRE!P35</f>
        <v>0</v>
      </c>
      <c r="Q35" s="86">
        <f>ENERO!Q35+FEBRERO!Q35+MARZO!Q35+ABRIL!Q35+MAYO!Q35+JUNIO!Q35+JULIO!Q35+AGOSTO!Q35+SEPTIEMBRE!Q35+OCTUBRE!Q35+NOVIEMBRE!Q35+DICIEMBRE!Q35</f>
        <v>0</v>
      </c>
      <c r="R35" s="86" t="e">
        <f>((ENERO!R35*(ENERO!P35+ENERO!Q35))+(FEBRERO!R35*(FEBRERO!P35+FEBRERO!Q35))+(MARZO!R35*(MARZO!P35+MARZO!Q35))+(ABRIL!R35*(ABRIL!P35+ABRIL!Q35))+(MAYO!R35*(MAYO!P35+MAYO!Q35))+(JUNIO!R35*(JUNIO!P35+JUNIO!Q35))+(JULIO!R35*(JULIO!P35+JULIO!Q35))+(AGOSTO!R35*(AGOSTO!P35+AGOSTO!Q35))+(SEPTIEMBRE!R35*(SEPTIEMBRE!P35+SEPTIEMBRE!Q35))+(OCTUBRE!R35*(OCTUBRE!P35+OCTUBRE!Q35))+(NOVIEMBRE!R35*(NOVIEMBRE!P35+NOVIEMBRE!Q35))+(DICIEMBRE!R35*(DICIEMBRE!P35+DICIEMBRE!Q35)))/(Q35+P35)</f>
        <v>#DIV/0!</v>
      </c>
      <c r="S35" s="86" t="e">
        <f>((ENERO!S35*(ENERO!Q35+ENERO!P35))+(FEBRERO!S35*(FEBRERO!Q35+FEBRERO!P35))+(MARZO!S35*(MARZO!Q35+MARZO!P35))+(ABRIL!S35*(ABRIL!Q35+ABRIL!P35))+(MAYO!S35*(MAYO!Q35+MAYO!P35))+(JUNIO!S35*(JUNIO!Q35+JUNIO!P35))+(JULIO!S35*(JULIO!Q35+JULIO!P35))+(AGOSTO!S35*(AGOSTO!Q35+AGOSTO!P35))+(SEPTIEMBRE!S35*(SEPTIEMBRE!Q35+SEPTIEMBRE!P35))+(OCTUBRE!S35*(OCTUBRE!Q35+OCTUBRE!P35))+(NOVIEMBRE!S35*(NOVIEMBRE!Q35+NOVIEMBRE!P35))+(DICIEMBRE!S35*(DICIEMBRE!Q35+DICIEMBRE!P35)))/(P35+Q35)</f>
        <v>#DIV/0!</v>
      </c>
      <c r="T35" s="86">
        <f>ENERO!T35+FEBRERO!T35+MARZO!T35+ABRIL!T35+MAYO!T35+JUNIO!T35+JULIO!T35+AGOSTO!T35+SEPTIEMBRE!T35+OCTUBRE!T35+NOVIEMBRE!T35+DICIEMBRE!T35</f>
        <v>0</v>
      </c>
      <c r="U35" s="86">
        <f>ENERO!U35+FEBRERO!U35+MARZO!U35+ABRIL!U35+MAYO!U35+JUNIO!U35+JULIO!U35+AGOSTO!U35+SEPTIEMBRE!U35+OCTUBRE!U35+NOVIEMBRE!U35+DICIEMBRE!U35</f>
        <v>0</v>
      </c>
      <c r="V35" s="96">
        <f>ENERO!V35+FEBRERO!V35+MARZO!V35+ABRIL!V35+MAYO!V35+JUNIO!V35+JULIO!V35+AGOSTO!V35+SEPTIEMBRE!V35+OCTUBRE!V35+NOVIEMBRE!V35+DICIEMBRE!V35</f>
        <v>0</v>
      </c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2.5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168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>
        <f>ENERO!E38+FEBRERO!E38+MARZO!E38+ABRIL!E38+MAYO!E38+JUNIO!E38+JULIO!E38+AGOSTO!E38+SEPTIEMBRE!E38+OCTUBRE!E38+NOVIEMBRE!E38+DICIEMBRE!E38</f>
        <v>0</v>
      </c>
      <c r="F38" s="33" t="e">
        <f>((ENERO!$E38*ENERO!F38)+(FEBRERO!$E38*FEBRERO!F38)+(MARZO!$E38*MARZO!F38)+(ABRIL!$E38*ABRIL!F38)+(MAYO!$E38*MAYO!F38)+(JUNIO!$E38*JUNIO!F38)+(JULIO!$E38*JULIO!F38)+(AGOSTO!$E38*AGOSTO!F38)+(SEPTIEMBRE!$E38*SEPTIEMBRE!F38)+(OCTUBRE!$E38*OCTUBRE!F38)+(NOVIEMBRE!$E38*NOVIEMBRE!F38)+(DICIEMBRE!$E38*DICIEMBRE!F38))/$E38</f>
        <v>#DIV/0!</v>
      </c>
      <c r="G38" s="40" t="e">
        <f>((ENERO!$E38*ENERO!G38)+(FEBRERO!$E38*FEBRERO!G38)+(MARZO!$E38*MARZO!G38)+(ABRIL!$E38*ABRIL!G38)+(MAYO!$E38*MAYO!G38)+(JUNIO!$E38*JUNIO!G38)+(JULIO!$E38*JULIO!G38)+(AGOSTO!$E38*AGOSTO!G38)+(SEPTIEMBRE!$E38*SEPTIEMBRE!G38)+(OCTUBRE!$E38*OCTUBRE!G38)+(NOVIEMBRE!$E38*NOVIEMBRE!G38)+(DICIEMBRE!$E38*DICIEMBRE!G38))/$E38</f>
        <v>#DIV/0!</v>
      </c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>
        <f>ENERO!E39+FEBRERO!E39+MARZO!E39+ABRIL!E39+MAYO!E39+JUNIO!E39+JULIO!E39+AGOSTO!E39+SEPTIEMBRE!E39+OCTUBRE!E39+NOVIEMBRE!E39+DICIEMBRE!E39</f>
        <v>0</v>
      </c>
      <c r="F39" s="33" t="e">
        <f>((ENERO!$E39*ENERO!F39)+(FEBRERO!$E39*FEBRERO!F39)+(MARZO!$E39*MARZO!F39)+(ABRIL!$E39*ABRIL!F39)+(MAYO!$E39*MAYO!F39)+(JUNIO!$E39*JUNIO!F39)+(JULIO!$E39*JULIO!F39)+(AGOSTO!$E39*AGOSTO!F39)+(SEPTIEMBRE!$E39*SEPTIEMBRE!F39)+(OCTUBRE!$E39*OCTUBRE!F39)+(NOVIEMBRE!$E39*NOVIEMBRE!F39)+(DICIEMBRE!$E39*DICIEMBRE!F39))/$E39</f>
        <v>#DIV/0!</v>
      </c>
      <c r="G39" s="40" t="e">
        <f>((ENERO!$E39*ENERO!G39)+(FEBRERO!$E39*FEBRERO!G39)+(MARZO!$E39*MARZO!G39)+(ABRIL!$E39*ABRIL!G39)+(MAYO!$E39*MAYO!G39)+(JUNIO!$E39*JUNIO!G39)+(JULIO!$E39*JULIO!G39)+(AGOSTO!$E39*AGOSTO!G39)+(SEPTIEMBRE!$E39*SEPTIEMBRE!G39)+(OCTUBRE!$E39*OCTUBRE!G39)+(NOVIEMBRE!$E39*NOVIEMBRE!G39)+(DICIEMBRE!$E39*DICIEMBRE!G39))/$E39</f>
        <v>#DIV/0!</v>
      </c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>
        <f>ENERO!E40+FEBRERO!E40+MARZO!E40+ABRIL!E40+MAYO!E40+JUNIO!E40+JULIO!E40+AGOSTO!E40+SEPTIEMBRE!E40+OCTUBRE!E40+NOVIEMBRE!E40+DICIEMBRE!E40</f>
        <v>0</v>
      </c>
      <c r="F40" s="33" t="e">
        <f>((ENERO!$E40*ENERO!F40)+(FEBRERO!$E40*FEBRERO!F40)+(MARZO!$E40*MARZO!F40)+(ABRIL!$E40*ABRIL!F40)+(MAYO!$E40*MAYO!F40)+(JUNIO!$E40*JUNIO!F40)+(JULIO!$E40*JULIO!F40)+(AGOSTO!$E40*AGOSTO!F40)+(SEPTIEMBRE!$E40*SEPTIEMBRE!F40)+(OCTUBRE!$E40*OCTUBRE!F40)+(NOVIEMBRE!$E40*NOVIEMBRE!F40)+(DICIEMBRE!$E40*DICIEMBRE!F40))/$E40</f>
        <v>#DIV/0!</v>
      </c>
      <c r="G40" s="40" t="e">
        <f>((ENERO!$E40*ENERO!G40)+(FEBRERO!$E40*FEBRERO!G40)+(MARZO!$E40*MARZO!G40)+(ABRIL!$E40*ABRIL!G40)+(MAYO!$E40*MAYO!G40)+(JUNIO!$E40*JUNIO!G40)+(JULIO!$E40*JULIO!G40)+(AGOSTO!$E40*AGOSTO!G40)+(SEPTIEMBRE!$E40*SEPTIEMBRE!G40)+(OCTUBRE!$E40*OCTUBRE!G40)+(NOVIEMBRE!$E40*NOVIEMBRE!G40)+(DICIEMBRE!$E40*DICIEMBRE!G40))/$E40</f>
        <v>#DIV/0!</v>
      </c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>
        <f>ENERO!E41+FEBRERO!E41+MARZO!E41+ABRIL!E41+MAYO!E41+JUNIO!E41+JULIO!E41+AGOSTO!E41+SEPTIEMBRE!E41+OCTUBRE!E41+NOVIEMBRE!E41+DICIEMBRE!E41</f>
        <v>0</v>
      </c>
      <c r="F41" s="33" t="e">
        <f>((ENERO!$E41*ENERO!F41)+(FEBRERO!$E41*FEBRERO!F41)+(MARZO!$E41*MARZO!F41)+(ABRIL!$E41*ABRIL!F41)+(MAYO!$E41*MAYO!F41)+(JUNIO!$E41*JUNIO!F41)+(JULIO!$E41*JULIO!F41)+(AGOSTO!$E41*AGOSTO!F41)+(SEPTIEMBRE!$E41*SEPTIEMBRE!F41)+(OCTUBRE!$E41*OCTUBRE!F41)+(NOVIEMBRE!$E41*NOVIEMBRE!F41)+(DICIEMBRE!$E41*DICIEMBRE!F41))/$E41</f>
        <v>#DIV/0!</v>
      </c>
      <c r="G41" s="40" t="e">
        <f>((ENERO!$E41*ENERO!G41)+(FEBRERO!$E41*FEBRERO!G41)+(MARZO!$E41*MARZO!G41)+(ABRIL!$E41*ABRIL!G41)+(MAYO!$E41*MAYO!G41)+(JUNIO!$E41*JUNIO!G41)+(JULIO!$E41*JULIO!G41)+(AGOSTO!$E41*AGOSTO!G41)+(SEPTIEMBRE!$E41*SEPTIEMBRE!G41)+(OCTUBRE!$E41*OCTUBRE!G41)+(NOVIEMBRE!$E41*NOVIEMBRE!G41)+(DICIEMBRE!$E41*DICIEMBRE!G41))/$E41</f>
        <v>#DIV/0!</v>
      </c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167">
        <f>E38+E39-E40+E41</f>
        <v>0</v>
      </c>
      <c r="F42" s="167" t="e">
        <f>((ENERO!$E42*ENERO!F42)+(FEBRERO!$E42*FEBRERO!F42)+(MARZO!$E42*MARZO!F42)+(ABRIL!$E42*ABRIL!F42)+(MAYO!$E42*MAYO!F42)+(JUNIO!$E42*JUNIO!F42)+(JULIO!$E42*JULIO!F42)+(AGOSTO!$E42*AGOSTO!F42)+(SEPTIEMBRE!$E42*SEPTIEMBRE!F42)+(OCTUBRE!$E42*OCTUBRE!F42)+(NOVIEMBRE!$E42*NOVIEMBRE!F42)+(DICIEMBRE!$E42*DICIEMBRE!F42))/$E42</f>
        <v>#DIV/0!</v>
      </c>
      <c r="G42" s="211" t="e">
        <f>((ENERO!$E42*ENERO!G42)+(FEBRERO!$E42*FEBRERO!G42)+(MARZO!$E42*MARZO!G42)+(ABRIL!$E42*ABRIL!G42)+(MAYO!$E42*MAYO!G42)+(JUNIO!$E42*JUNIO!G42)+(JULIO!$E42*JULIO!G42)+(AGOSTO!$E42*AGOSTO!G42)+(SEPTIEMBRE!$E42*SEPTIEMBRE!G42)+(OCTUBRE!$E42*OCTUBRE!G42)+(NOVIEMBRE!$E42*NOVIEMBRE!G42)+(DICIEMBRE!$E42*DICIEMBRE!G42))/$E42</f>
        <v>#DIV/0!</v>
      </c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2.75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102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>
        <f>ENERO!E46+FEBRERO!E46+MARZO!E46+ABRIL!E46+MAYO!E46+JUNIO!E46+JULIO!E46+AGOSTO!E46+SEPTIEMBRE!E46+OCTUBRE!E46+NOVIEMBRE!E46+DICIEMBRE!E46</f>
        <v>0</v>
      </c>
      <c r="F46" s="40" t="e">
        <f>((ENERO!$E46*ENERO!F46)+(FEBRERO!$E46*FEBRERO!F46)+(MARZO!$E46*MARZO!F46)+(ABRIL!$E46*ABRIL!F46)+(MAYO!$E46*MAYO!F46)+(JUNIO!$E46*JUNIO!F46)+(JULIO!$E46*JULIO!F46)+(AGOSTO!$E46*AGOSTO!F46)+(SEPTIEMBRE!$E46*SEPTIEMBRE!F46)+(OCTUBRE!$E46*OCTUBRE!F46)+(NOVIEMBRE!$E46*NOVIEMBRE!F46)+(DICIEMBRE!$E46*DICIEMBRE!F46))/$E46</f>
        <v>#DIV/0!</v>
      </c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>
        <f>ENERO!E47+FEBRERO!E47+MARZO!E47+ABRIL!E47+MAYO!E47+JUNIO!E47+JULIO!E47+AGOSTO!E47+SEPTIEMBRE!E47+OCTUBRE!E47+NOVIEMBRE!E47+DICIEMBRE!E47</f>
        <v>0</v>
      </c>
      <c r="F47" s="40" t="e">
        <f>((ENERO!$E47*ENERO!F47)+(FEBRERO!$E47*FEBRERO!F47)+(MARZO!$E47*MARZO!F47)+(ABRIL!$E47*ABRIL!F47)+(MAYO!$E47*MAYO!F47)+(JUNIO!$E47*JUNIO!F47)+(JULIO!$E47*JULIO!F47)+(AGOSTO!$E47*AGOSTO!F47)+(SEPTIEMBRE!$E47*SEPTIEMBRE!F47)+(OCTUBRE!$E47*OCTUBRE!F47)+(NOVIEMBRE!$E47*NOVIEMBRE!F47)+(DICIEMBRE!$E47*DICIEMBRE!F47))/$E47</f>
        <v>#DIV/0!</v>
      </c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>
        <f>ENERO!E48+FEBRERO!E48+MARZO!E48+ABRIL!E48+MAYO!E48+JUNIO!E48+JULIO!E48+AGOSTO!E48+SEPTIEMBRE!E48+OCTUBRE!E48+NOVIEMBRE!E48+DICIEMBRE!E48</f>
        <v>0</v>
      </c>
      <c r="F48" s="40" t="e">
        <f>((ENERO!$E48*ENERO!F48)+(FEBRERO!$E48*FEBRERO!F48)+(MARZO!$E48*MARZO!F48)+(ABRIL!$E48*ABRIL!F48)+(MAYO!$E48*MAYO!F48)+(JUNIO!$E48*JUNIO!F48)+(JULIO!$E48*JULIO!F48)+(AGOSTO!$E48*AGOSTO!F48)+(SEPTIEMBRE!$E48*SEPTIEMBRE!F48)+(OCTUBRE!$E48*OCTUBRE!F48)+(NOVIEMBRE!$E48*NOVIEMBRE!F48)+(DICIEMBRE!$E48*DICIEMBRE!F48))/$E48</f>
        <v>#DIV/0!</v>
      </c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>
        <f>ENERO!E49+FEBRERO!E49+MARZO!E49+ABRIL!E49+MAYO!E49+JUNIO!E49+JULIO!E49+AGOSTO!E49+SEPTIEMBRE!E49+OCTUBRE!E49+NOVIEMBRE!E49+DICIEMBRE!E49</f>
        <v>0</v>
      </c>
      <c r="F49" s="40" t="e">
        <f>((ENERO!$E49*ENERO!F49)+(FEBRERO!$E49*FEBRERO!F49)+(MARZO!$E49*MARZO!F49)+(ABRIL!$E49*ABRIL!F49)+(MAYO!$E49*MAYO!F49)+(JUNIO!$E49*JUNIO!F49)+(JULIO!$E49*JULIO!F49)+(AGOSTO!$E49*AGOSTO!F49)+(SEPTIEMBRE!$E49*SEPTIEMBRE!F49)+(OCTUBRE!$E49*OCTUBRE!F49)+(NOVIEMBRE!$E49*NOVIEMBRE!F49)+(DICIEMBRE!$E49*DICIEMBRE!F49))/$E49</f>
        <v>#DIV/0!</v>
      </c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>
        <f>ENERO!E50+FEBRERO!E50+MARZO!E50+ABRIL!E50+MAYO!E50+JUNIO!E50+JULIO!E50+AGOSTO!E50+SEPTIEMBRE!E50+OCTUBRE!E50+NOVIEMBRE!E50+DICIEMBRE!E50</f>
        <v>0</v>
      </c>
      <c r="F50" s="40" t="e">
        <f>((ENERO!$E50*ENERO!F50)+(FEBRERO!$E50*FEBRERO!F50)+(MARZO!$E50*MARZO!F50)+(ABRIL!$E50*ABRIL!F50)+(MAYO!$E50*MAYO!F50)+(JUNIO!$E50*JUNIO!F50)+(JULIO!$E50*JULIO!F50)+(AGOSTO!$E50*AGOSTO!F50)+(SEPTIEMBRE!$E50*SEPTIEMBRE!F50)+(OCTUBRE!$E50*OCTUBRE!F50)+(NOVIEMBRE!$E50*NOVIEMBRE!F50)+(DICIEMBRE!$E50*DICIEMBRE!F50))/$E50</f>
        <v>#DIV/0!</v>
      </c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44"/>
      <c r="E51" s="33">
        <f>ENERO!E51+FEBRERO!E51+MARZO!E51+ABRIL!E51+MAYO!E51+JUNIO!E51+JULIO!E51+AGOSTO!E51+SEPTIEMBRE!E51+OCTUBRE!E51+NOVIEMBRE!E51+DICIEMBRE!E51</f>
        <v>0</v>
      </c>
      <c r="F51" s="40" t="e">
        <f>((ENERO!$E51*ENERO!F51)+(FEBRERO!$E51*FEBRERO!F51)+(MARZO!$E51*MARZO!F51)+(ABRIL!$E51*ABRIL!F51)+(MAYO!$E51*MAYO!F51)+(JUNIO!$E51*JUNIO!F51)+(JULIO!$E51*JULIO!F51)+(AGOSTO!$E51*AGOSTO!F51)+(SEPTIEMBRE!$E51*SEPTIEMBRE!F51)+(OCTUBRE!$E51*OCTUBRE!F51)+(NOVIEMBRE!$E51*NOVIEMBRE!F51)+(DICIEMBRE!$E51*DICIEMBRE!F51))/$E51</f>
        <v>#DIV/0!</v>
      </c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>
        <f>ENERO!E52+FEBRERO!E52+MARZO!E52+ABRIL!E52+MAYO!E52+JUNIO!E52+JULIO!E52+AGOSTO!E52+SEPTIEMBRE!E52+OCTUBRE!E52+NOVIEMBRE!E52+DICIEMBRE!E52</f>
        <v>0</v>
      </c>
      <c r="F52" s="40" t="e">
        <f>((ENERO!$E52*ENERO!F52)+(FEBRERO!$E52*FEBRERO!F52)+(MARZO!$E52*MARZO!F52)+(ABRIL!$E52*ABRIL!F52)+(MAYO!$E52*MAYO!F52)+(JUNIO!$E52*JUNIO!F52)+(JULIO!$E52*JULIO!F52)+(AGOSTO!$E52*AGOSTO!F52)+(SEPTIEMBRE!$E52*SEPTIEMBRE!F52)+(OCTUBRE!$E52*OCTUBRE!F52)+(NOVIEMBRE!$E52*NOVIEMBRE!F52)+(DICIEMBRE!$E52*DICIEMBRE!F52))/$E52</f>
        <v>#DIV/0!</v>
      </c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>
        <f>ENERO!E53+FEBRERO!E53+MARZO!E53+ABRIL!E53+MAYO!E53+JUNIO!E53+JULIO!E53+AGOSTO!E53+SEPTIEMBRE!E53+OCTUBRE!E53+NOVIEMBRE!E53+DICIEMBRE!E53</f>
        <v>0</v>
      </c>
      <c r="F53" s="40" t="e">
        <f>((ENERO!$E53*ENERO!F53)+(FEBRERO!$E53*FEBRERO!F53)+(MARZO!$E53*MARZO!F53)+(ABRIL!$E53*ABRIL!F53)+(MAYO!$E53*MAYO!F53)+(JUNIO!$E53*JUNIO!F53)+(JULIO!$E53*JULIO!F53)+(AGOSTO!$E53*AGOSTO!F53)+(SEPTIEMBRE!$E53*SEPTIEMBRE!F53)+(OCTUBRE!$E53*OCTUBRE!F53)+(NOVIEMBRE!$E53*NOVIEMBRE!F53)+(DICIEMBRE!$E53*DICIEMBRE!F53))/$E53</f>
        <v>#DIV/0!</v>
      </c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>
        <f>ENERO!E54+FEBRERO!E54+MARZO!E54+ABRIL!E54+MAYO!E54+JUNIO!E54+JULIO!E54+AGOSTO!E54+SEPTIEMBRE!E54+OCTUBRE!E54+NOVIEMBRE!E54+DICIEMBRE!E54</f>
        <v>0</v>
      </c>
      <c r="F54" s="40" t="e">
        <f>((ENERO!$E54*ENERO!F54)+(FEBRERO!$E54*FEBRERO!F54)+(MARZO!$E54*MARZO!F54)+(ABRIL!$E54*ABRIL!F54)+(MAYO!$E54*MAYO!F54)+(JUNIO!$E54*JUNIO!F54)+(JULIO!$E54*JULIO!F54)+(AGOSTO!$E54*AGOSTO!F54)+(SEPTIEMBRE!$E54*SEPTIEMBRE!F54)+(OCTUBRE!$E54*OCTUBRE!F54)+(NOVIEMBRE!$E54*NOVIEMBRE!F54)+(DICIEMBRE!$E54*DICIEMBRE!F54))/$E54</f>
        <v>#DIV/0!</v>
      </c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>
        <f>ENERO!E55+FEBRERO!E55+MARZO!E55+ABRIL!E55+MAYO!E55+JUNIO!E55+JULIO!E55+AGOSTO!E55+SEPTIEMBRE!E55+OCTUBRE!E55+NOVIEMBRE!E55+DICIEMBRE!E55</f>
        <v>0</v>
      </c>
      <c r="F55" s="40" t="e">
        <f>((ENERO!$E55*ENERO!F55)+(FEBRERO!$E55*FEBRERO!F55)+(MARZO!$E55*MARZO!F55)+(ABRIL!$E55*ABRIL!F55)+(MAYO!$E55*MAYO!F55)+(JUNIO!$E55*JUNIO!F55)+(JULIO!$E55*JULIO!F55)+(AGOSTO!$E55*AGOSTO!F55)+(SEPTIEMBRE!$E55*SEPTIEMBRE!F55)+(OCTUBRE!$E55*OCTUBRE!F55)+(NOVIEMBRE!$E55*NOVIEMBRE!F55)+(DICIEMBRE!$E55*DICIEMBRE!F55))/$E55</f>
        <v>#DIV/0!</v>
      </c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>
        <f>ENERO!E56+FEBRERO!E56+MARZO!E56+ABRIL!E56+MAYO!E56+JUNIO!E56+JULIO!E56+AGOSTO!E56+SEPTIEMBRE!E56+OCTUBRE!E56+NOVIEMBRE!E56+DICIEMBRE!E56</f>
        <v>0</v>
      </c>
      <c r="F56" s="40" t="e">
        <f>((ENERO!$E56*ENERO!F56)+(FEBRERO!$E56*FEBRERO!F56)+(MARZO!$E56*MARZO!F56)+(ABRIL!$E56*ABRIL!F56)+(MAYO!$E56*MAYO!F56)+(JUNIO!$E56*JUNIO!F56)+(JULIO!$E56*JULIO!F56)+(AGOSTO!$E56*AGOSTO!F56)+(SEPTIEMBRE!$E56*SEPTIEMBRE!F56)+(OCTUBRE!$E56*OCTUBRE!F56)+(NOVIEMBRE!$E56*NOVIEMBRE!F56)+(DICIEMBRE!$E56*DICIEMBRE!F56))/$E56</f>
        <v>#DIV/0!</v>
      </c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>
        <f>ENERO!E57+FEBRERO!E57+MARZO!E57+ABRIL!E57+MAYO!E57+JUNIO!E57+JULIO!E57+AGOSTO!E57+SEPTIEMBRE!E57+OCTUBRE!E57+NOVIEMBRE!E57+DICIEMBRE!E57</f>
        <v>0</v>
      </c>
      <c r="F57" s="40" t="e">
        <f>((ENERO!$E57*ENERO!F57)+(FEBRERO!$E57*FEBRERO!F57)+(MARZO!$E57*MARZO!F57)+(ABRIL!$E57*ABRIL!F57)+(MAYO!$E57*MAYO!F57)+(JUNIO!$E57*JUNIO!F57)+(JULIO!$E57*JULIO!F57)+(AGOSTO!$E57*AGOSTO!F57)+(SEPTIEMBRE!$E57*SEPTIEMBRE!F57)+(OCTUBRE!$E57*OCTUBRE!F57)+(NOVIEMBRE!$E57*NOVIEMBRE!F57)+(DICIEMBRE!$E57*DICIEMBRE!F57))/$E57</f>
        <v>#DIV/0!</v>
      </c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>
        <f>ENERO!E58+FEBRERO!E58+MARZO!E58+ABRIL!E58+MAYO!E58+JUNIO!E58+JULIO!E58+AGOSTO!E58+SEPTIEMBRE!E58+OCTUBRE!E58+NOVIEMBRE!E58+DICIEMBRE!E58</f>
        <v>0</v>
      </c>
      <c r="F58" s="40" t="e">
        <f>((ENERO!$E58*ENERO!F58)+(FEBRERO!$E58*FEBRERO!F58)+(MARZO!$E58*MARZO!F58)+(ABRIL!$E58*ABRIL!F58)+(MAYO!$E58*MAYO!F58)+(JUNIO!$E58*JUNIO!F58)+(JULIO!$E58*JULIO!F58)+(AGOSTO!$E58*AGOSTO!F58)+(SEPTIEMBRE!$E58*SEPTIEMBRE!F58)+(OCTUBRE!$E58*OCTUBRE!F58)+(NOVIEMBRE!$E58*NOVIEMBRE!F58)+(DICIEMBRE!$E58*DICIEMBRE!F58))/$E58</f>
        <v>#DIV/0!</v>
      </c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>
        <f>ENERO!E59+FEBRERO!E59+MARZO!E59+ABRIL!E59+MAYO!E59+JUNIO!E59+JULIO!E59+AGOSTO!E59+SEPTIEMBRE!E59+OCTUBRE!E59+NOVIEMBRE!E59+DICIEMBRE!E59</f>
        <v>0</v>
      </c>
      <c r="F59" s="40" t="e">
        <f>((ENERO!$E59*ENERO!F59)+(FEBRERO!$E59*FEBRERO!F59)+(MARZO!$E59*MARZO!F59)+(ABRIL!$E59*ABRIL!F59)+(MAYO!$E59*MAYO!F59)+(JUNIO!$E59*JUNIO!F59)+(JULIO!$E59*JULIO!F59)+(AGOSTO!$E59*AGOSTO!F59)+(SEPTIEMBRE!$E59*SEPTIEMBRE!F59)+(OCTUBRE!$E59*OCTUBRE!F59)+(NOVIEMBRE!$E59*NOVIEMBRE!F59)+(DICIEMBRE!$E59*DICIEMBRE!F59))/$E59</f>
        <v>#DIV/0!</v>
      </c>
    </row>
    <row r="60" spans="1:22" ht="17.100000000000001" customHeight="1" x14ac:dyDescent="0.2">
      <c r="A60" s="161">
        <v>21</v>
      </c>
      <c r="B60" s="84" t="s">
        <v>1</v>
      </c>
      <c r="C60" s="44"/>
      <c r="E60" s="33">
        <f>ENERO!E60+FEBRERO!E60+MARZO!E60+ABRIL!E60+MAYO!E60+JUNIO!E60+JULIO!E60+AGOSTO!E60+SEPTIEMBRE!E60+OCTUBRE!E60+NOVIEMBRE!E60+DICIEMBRE!E60</f>
        <v>0</v>
      </c>
      <c r="F60" s="40" t="e">
        <f>((ENERO!$E60*ENERO!F60)+(FEBRERO!$E60*FEBRERO!F60)+(MARZO!$E60*MARZO!F60)+(ABRIL!$E60*ABRIL!F60)+(MAYO!$E60*MAYO!F60)+(JUNIO!$E60*JUNIO!F60)+(JULIO!$E60*JULIO!F60)+(AGOSTO!$E60*AGOSTO!F60)+(SEPTIEMBRE!$E60*SEPTIEMBRE!F60)+(OCTUBRE!$E60*OCTUBRE!F60)+(NOVIEMBRE!$E60*NOVIEMBRE!F60)+(DICIEMBRE!$E60*DICIEMBRE!F60))/$E60</f>
        <v>#DIV/0!</v>
      </c>
    </row>
    <row r="61" spans="1:22" ht="17.100000000000001" customHeight="1" x14ac:dyDescent="0.2">
      <c r="A61" s="161">
        <v>221</v>
      </c>
      <c r="B61" s="84" t="s">
        <v>2</v>
      </c>
      <c r="C61" s="44"/>
      <c r="E61" s="33">
        <f>ENERO!E61+FEBRERO!E61+MARZO!E61+ABRIL!E61+MAYO!E61+JUNIO!E61+JULIO!E61+AGOSTO!E61+SEPTIEMBRE!E61+OCTUBRE!E61+NOVIEMBRE!E61+DICIEMBRE!E61</f>
        <v>0</v>
      </c>
      <c r="F61" s="40" t="e">
        <f>((ENERO!$E61*ENERO!F61)+(FEBRERO!$E61*FEBRERO!F61)+(MARZO!$E61*MARZO!F61)+(ABRIL!$E61*ABRIL!F61)+(MAYO!$E61*MAYO!F61)+(JUNIO!$E61*JUNIO!F61)+(JULIO!$E61*JULIO!F61)+(AGOSTO!$E61*AGOSTO!F61)+(SEPTIEMBRE!$E61*SEPTIEMBRE!F61)+(OCTUBRE!$E61*OCTUBRE!F61)+(NOVIEMBRE!$E61*NOVIEMBRE!F61)+(DICIEMBRE!$E61*DICIEMBRE!F61))/$E61</f>
        <v>#DIV/0!</v>
      </c>
    </row>
    <row r="62" spans="1:22" ht="17.100000000000001" customHeight="1" x14ac:dyDescent="0.2">
      <c r="A62" s="161">
        <v>222</v>
      </c>
      <c r="B62" s="84" t="s">
        <v>3</v>
      </c>
      <c r="C62" s="44"/>
      <c r="E62" s="33">
        <f>ENERO!E62+FEBRERO!E62+MARZO!E62+ABRIL!E62+MAYO!E62+JUNIO!E62+JULIO!E62+AGOSTO!E62+SEPTIEMBRE!E62+OCTUBRE!E62+NOVIEMBRE!E62+DICIEMBRE!E62</f>
        <v>0</v>
      </c>
      <c r="F62" s="40" t="e">
        <f>((ENERO!$E62*ENERO!F62)+(FEBRERO!$E62*FEBRERO!F62)+(MARZO!$E62*MARZO!F62)+(ABRIL!$E62*ABRIL!F62)+(MAYO!$E62*MAYO!F62)+(JUNIO!$E62*JUNIO!F62)+(JULIO!$E62*JULIO!F62)+(AGOSTO!$E62*AGOSTO!F62)+(SEPTIEMBRE!$E62*SEPTIEMBRE!F62)+(OCTUBRE!$E62*OCTUBRE!F62)+(NOVIEMBRE!$E62*NOVIEMBRE!F62)+(DICIEMBRE!$E62*DICIEMBRE!F62))/$E62</f>
        <v>#DIV/0!</v>
      </c>
    </row>
    <row r="63" spans="1:22" ht="17.100000000000001" customHeight="1" x14ac:dyDescent="0.2">
      <c r="A63" s="161">
        <v>223</v>
      </c>
      <c r="B63" s="84" t="s">
        <v>114</v>
      </c>
      <c r="C63" s="44"/>
      <c r="E63" s="33">
        <f>ENERO!E63+FEBRERO!E63+MARZO!E63+ABRIL!E63+MAYO!E63+JUNIO!E63+JULIO!E63+AGOSTO!E63+SEPTIEMBRE!E63+OCTUBRE!E63+NOVIEMBRE!E63+DICIEMBRE!E63</f>
        <v>0</v>
      </c>
      <c r="F63" s="40" t="e">
        <f>((ENERO!$E63*ENERO!F63)+(FEBRERO!$E63*FEBRERO!F63)+(MARZO!$E63*MARZO!F63)+(ABRIL!$E63*ABRIL!F63)+(MAYO!$E63*MAYO!F63)+(JUNIO!$E63*JUNIO!F63)+(JULIO!$E63*JULIO!F63)+(AGOSTO!$E63*AGOSTO!F63)+(SEPTIEMBRE!$E63*SEPTIEMBRE!F63)+(OCTUBRE!$E63*OCTUBRE!F63)+(NOVIEMBRE!$E63*NOVIEMBRE!F63)+(DICIEMBRE!$E63*DICIEMBRE!F63))/$E63</f>
        <v>#DIV/0!</v>
      </c>
    </row>
    <row r="64" spans="1:22" ht="17.100000000000001" customHeight="1" x14ac:dyDescent="0.2">
      <c r="A64" s="161">
        <v>224</v>
      </c>
      <c r="B64" s="84" t="s">
        <v>115</v>
      </c>
      <c r="C64" s="44"/>
      <c r="E64" s="33">
        <f>ENERO!E64+FEBRERO!E64+MARZO!E64+ABRIL!E64+MAYO!E64+JUNIO!E64+JULIO!E64+AGOSTO!E64+SEPTIEMBRE!E64+OCTUBRE!E64+NOVIEMBRE!E64+DICIEMBRE!E64</f>
        <v>0</v>
      </c>
      <c r="F64" s="40" t="e">
        <f>((ENERO!$E64*ENERO!F64)+(FEBRERO!$E64*FEBRERO!F64)+(MARZO!$E64*MARZO!F64)+(ABRIL!$E64*ABRIL!F64)+(MAYO!$E64*MAYO!F64)+(JUNIO!$E64*JUNIO!F64)+(JULIO!$E64*JULIO!F64)+(AGOSTO!$E64*AGOSTO!F64)+(SEPTIEMBRE!$E64*SEPTIEMBRE!F64)+(OCTUBRE!$E64*OCTUBRE!F64)+(NOVIEMBRE!$E64*NOVIEMBRE!F64)+(DICIEMBRE!$E64*DICIEMBRE!F64))/$E64</f>
        <v>#DIV/0!</v>
      </c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>
        <f>ENERO!E66+FEBRERO!E65+MARZO!E65+ABRIL!E65+MAYO!E65+JUNIO!E65+JULIO!E65+AGOSTO!E65+SEPTIEMBRE!E65+OCTUBRE!E65+NOVIEMBRE!E65+DICIEMBRE!E65</f>
        <v>0</v>
      </c>
      <c r="F65" s="40" t="e">
        <f>((ENERO!$E66*ENERO!F65)+(FEBRERO!$E65*FEBRERO!F65)+(MARZO!$E65*MARZO!F65)+(ABRIL!$E65*ABRIL!F65)+(MAYO!$E65*MAYO!F65)+(JUNIO!$E65*JUNIO!F65)+(JULIO!$E65*JULIO!F65)+(AGOSTO!$E65*AGOSTO!F65)+(SEPTIEMBRE!$E65*SEPTIEMBRE!F65)+(OCTUBRE!$E65*OCTUBRE!F65)+(NOVIEMBRE!$E65*NOVIEMBRE!F65)+(DICIEMBRE!$E65*DICIEMBRE!F65))/$E65</f>
        <v>#DIV/0!</v>
      </c>
    </row>
    <row r="66" spans="1:12" ht="17.100000000000001" customHeight="1" x14ac:dyDescent="0.2">
      <c r="A66" s="161">
        <v>226</v>
      </c>
      <c r="B66" s="84" t="s">
        <v>5</v>
      </c>
      <c r="C66" s="44"/>
      <c r="E66" s="33" t="e">
        <f>ENERO!#REF!+FEBRERO!E66+MARZO!E66+ABRIL!E66+MAYO!E66+JUNIO!E66+JULIO!E66+AGOSTO!E66+SEPTIEMBRE!E66+OCTUBRE!E66+NOVIEMBRE!E66+DICIEMBRE!E66</f>
        <v>#REF!</v>
      </c>
      <c r="F66" s="40" t="e">
        <f>((ENERO!#REF!*ENERO!F66)+(FEBRERO!$E66*FEBRERO!F66)+(MARZO!$E66*MARZO!F66)+(ABRIL!$E66*ABRIL!F66)+(MAYO!$E66*MAYO!F66)+(JUNIO!$E66*JUNIO!F66)+(JULIO!$E66*JULIO!F66)+(AGOSTO!$E66*AGOSTO!F66)+(SEPTIEMBRE!$E66*SEPTIEMBRE!F66)+(OCTUBRE!$E66*OCTUBRE!F66)+(NOVIEMBRE!$E66*NOVIEMBRE!F66)+(DICIEMBRE!$E66*DICIEMBRE!F66))/$E66</f>
        <v>#REF!</v>
      </c>
      <c r="G66" s="241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>
        <f>ENERO!E67+FEBRERO!E67+MARZO!E67+ABRIL!E67+MAYO!E67+JUNIO!E67+JULIO!E67+AGOSTO!E67+SEPTIEMBRE!E67+OCTUBRE!E67+NOVIEMBRE!E67+DICIEMBRE!E67</f>
        <v>0</v>
      </c>
      <c r="F67" s="40" t="e">
        <f>((ENERO!$E67*ENERO!F67)+(FEBRERO!$E67*FEBRERO!F67)+(MARZO!$E67*MARZO!F67)+(ABRIL!$E67*ABRIL!F67)+(MAYO!$E67*MAYO!F67)+(JUNIO!$E67*JUNIO!F67)+(JULIO!$E67*JULIO!F67)+(AGOSTO!$E67*AGOSTO!F67)+(SEPTIEMBRE!$E67*SEPTIEMBRE!F67)+(OCTUBRE!$E67*OCTUBRE!F67)+(NOVIEMBRE!$E67*NOVIEMBRE!F67)+(DICIEMBRE!$E67*DICIEMBRE!F67))/$E67</f>
        <v>#DIV/0!</v>
      </c>
      <c r="G67" s="243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>
        <f>ENERO!E68+FEBRERO!E68+MARZO!E68+ABRIL!E68+MAYO!E68+JUNIO!E68+JULIO!E68+AGOSTO!E68+SEPTIEMBRE!E68+OCTUBRE!E68+NOVIEMBRE!E68+DICIEMBRE!E68</f>
        <v>0</v>
      </c>
      <c r="F68" s="40" t="e">
        <f>((ENERO!$E68*ENERO!F68)+(FEBRERO!$E68*FEBRERO!F68)+(MARZO!$E68*MARZO!F68)+(ABRIL!$E68*ABRIL!F68)+(MAYO!$E68*MAYO!F68)+(JUNIO!$E68*JUNIO!F68)+(JULIO!$E68*JULIO!F68)+(AGOSTO!$E68*AGOSTO!F68)+(SEPTIEMBRE!$E68*SEPTIEMBRE!F68)+(OCTUBRE!$E68*OCTUBRE!F68)+(NOVIEMBRE!$E68*NOVIEMBRE!F68)+(DICIEMBRE!$E68*DICIEMBRE!F68))/$E68</f>
        <v>#DIV/0!</v>
      </c>
      <c r="G68" s="169"/>
      <c r="H68" s="169" t="s">
        <v>129</v>
      </c>
      <c r="I68" s="170" t="s">
        <v>167</v>
      </c>
      <c r="J68" s="171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>
        <f>ENERO!E69+FEBRERO!E69+MARZO!E69+ABRIL!E69+MAYO!E69+JUNIO!E69+JULIO!E69+AGOSTO!E69+SEPTIEMBRE!E69+OCTUBRE!E69+NOVIEMBRE!E69+DICIEMBRE!E69</f>
        <v>0</v>
      </c>
      <c r="F69" s="40" t="e">
        <f>((ENERO!$E69*ENERO!F69)+(FEBRERO!$E69*FEBRERO!F69)+(MARZO!$E69*MARZO!F69)+(ABRIL!$E69*ABRIL!F69)+(MAYO!$E69*MAYO!F69)+(JUNIO!$E69*JUNIO!F69)+(JULIO!$E69*JULIO!F69)+(AGOSTO!$E69*AGOSTO!F69)+(SEPTIEMBRE!$E69*SEPTIEMBRE!F69)+(OCTUBRE!$E69*OCTUBRE!F69)+(NOVIEMBRE!$E69*NOVIEMBRE!F69)+(DICIEMBRE!$E69*DICIEMBRE!F69))/$E69</f>
        <v>#DIV/0!</v>
      </c>
      <c r="G69" s="94" t="s">
        <v>119</v>
      </c>
      <c r="H69" s="94"/>
      <c r="I69" s="33">
        <f>ENERO!I69+FEBRERO!I69+MARZO!I69+ABRIL!I69+MAYO!I69+JUNIO!I69+JULIO!I69+AGOSTO!I69+SEPTIEMBRE!I69+OCTUBRE!I69+NOVIEMBRE!I69+DICIEMBRE!I69</f>
        <v>0</v>
      </c>
      <c r="J69" s="40" t="e">
        <f>((ENERO!$I69*ENERO!J69)+(FEBRERO!$I69*FEBRERO!J69)+(MARZO!$I69*MARZO!J69)+(ABRIL!$I69*ABRIL!J69)+(MAYO!$I69*MAYO!J69)+(JUNIO!$I69*JUNIO!J69)+(JULIO!$I69*JULIO!J69)+(AGOSTO!$I69*AGOSTO!J69)+(SEPTIEMBRE!$I69*SEPTIEMBRE!J69)+(OCTUBRE!$I69*OCTUBRE!J69)+(NOVIEMBRE!$I69*NOVIEMBRE!J69)+(DICIEMBRE!$I69*DICIEMBRE!J69))/$I69</f>
        <v>#DIV/0!</v>
      </c>
    </row>
    <row r="70" spans="1:12" ht="17.100000000000001" customHeight="1" x14ac:dyDescent="0.2">
      <c r="A70" s="161">
        <v>2414</v>
      </c>
      <c r="B70" s="84" t="s">
        <v>120</v>
      </c>
      <c r="C70" s="44"/>
      <c r="E70" s="33">
        <f>ENERO!E70+FEBRERO!E70+MARZO!E70+ABRIL!E70+MAYO!E70+JUNIO!E70+JULIO!E70+AGOSTO!E70+SEPTIEMBRE!E70+OCTUBRE!E70+NOVIEMBRE!E70+DICIEMBRE!E70</f>
        <v>0</v>
      </c>
      <c r="F70" s="40" t="e">
        <f>((ENERO!$E70*ENERO!F70)+(FEBRERO!$E70*FEBRERO!F70)+(MARZO!$E70*MARZO!F70)+(ABRIL!$E70*ABRIL!F70)+(MAYO!$E70*MAYO!F70)+(JUNIO!$E70*JUNIO!F70)+(JULIO!$E70*JULIO!F70)+(AGOSTO!$E70*AGOSTO!F70)+(SEPTIEMBRE!$E70*SEPTIEMBRE!F70)+(OCTUBRE!$E70*OCTUBRE!F70)+(NOVIEMBRE!$E70*NOVIEMBRE!F70)+(DICIEMBRE!$E70*DICIEMBRE!F70))/$E70</f>
        <v>#DIV/0!</v>
      </c>
      <c r="G70" s="94" t="s">
        <v>121</v>
      </c>
      <c r="H70" s="94"/>
      <c r="I70" s="33">
        <f>ENERO!I70+FEBRERO!I70+MARZO!I70+ABRIL!I70+MAYO!I70+JUNIO!I70+JULIO!I70+AGOSTO!I70+SEPTIEMBRE!I70+OCTUBRE!I70+NOVIEMBRE!I70+DICIEMBRE!I70</f>
        <v>0</v>
      </c>
      <c r="J70" s="40" t="e">
        <f>((ENERO!$I70*ENERO!J70)+(FEBRERO!$I70*FEBRERO!J70)+(MARZO!$I70*MARZO!J70)+(ABRIL!$I70*ABRIL!J70)+(MAYO!$I70*MAYO!J70)+(JUNIO!$I70*JUNIO!J70)+(JULIO!$I70*JULIO!J70)+(AGOSTO!$I70*AGOSTO!J70)+(SEPTIEMBRE!$I70*SEPTIEMBRE!J70)+(OCTUBRE!$I70*OCTUBRE!J70)+(NOVIEMBRE!$I70*NOVIEMBRE!J70)+(DICIEMBRE!$I70*DICIEMBRE!J70))/$I70</f>
        <v>#DIV/0!</v>
      </c>
    </row>
    <row r="71" spans="1:12" ht="17.100000000000001" customHeight="1" x14ac:dyDescent="0.2">
      <c r="A71" s="161">
        <v>27</v>
      </c>
      <c r="B71" s="212" t="s">
        <v>204</v>
      </c>
      <c r="C71" s="44"/>
      <c r="E71" s="33">
        <f>ENERO!E71+FEBRERO!E71+MARZO!E72+ABRIL!E72+MAYO!E72+JUNIO!E72+JULIO!E72+AGOSTO!E72+SEPTIEMBRE!E72+OCTUBRE!E72+NOVIEMBRE!E72+DICIEMBRE!E72</f>
        <v>0</v>
      </c>
      <c r="F71" s="40" t="e">
        <f>((ENERO!$E71*ENERO!F71)+(FEBRERO!$E71*FEBRERO!F71)+(MARZO!$E72*MARZO!F72)+(ABRIL!$E72*ABRIL!F72)+(MAYO!$E72*MAYO!F72)+(JUNIO!$E72*JUNIO!F72)+(JULIO!$E72*JULIO!F72)+(AGOSTO!$E72*AGOSTO!F72)+(SEPTIEMBRE!$E72*SEPTIEMBRE!F72)+(OCTUBRE!$E72*OCTUBRE!F72)+(NOVIEMBRE!$E72*NOVIEMBRE!F72)+(DICIEMBRE!$E72*DICIEMBRE!F72))/$E71</f>
        <v>#DIV/0!</v>
      </c>
      <c r="G71" s="94" t="s">
        <v>123</v>
      </c>
      <c r="H71" s="94"/>
      <c r="I71" s="33">
        <f>ENERO!I71+FEBRERO!I71+MARZO!I71+ABRIL!I71+MAYO!I71+JUNIO!I71+JULIO!I71+AGOSTO!I71+SEPTIEMBRE!I71+OCTUBRE!I71+NOVIEMBRE!I71+DICIEMBRE!I71</f>
        <v>0</v>
      </c>
      <c r="J71" s="40" t="e">
        <f>((ENERO!$I71*ENERO!J71)+(FEBRERO!$I71*FEBRERO!J71)+(MARZO!$I71*MARZO!J71)+(ABRIL!$I71*ABRIL!J71)+(MAYO!$I71*MAYO!J71)+(JUNIO!$I71*JUNIO!J71)+(JULIO!$I71*JULIO!J71)+(AGOSTO!$I71*AGOSTO!J71)+(SEPTIEMBRE!$I71*SEPTIEMBRE!J71)+(OCTUBRE!$I71*OCTUBRE!J71)+(NOVIEMBRE!$I71*NOVIEMBRE!J71)+(DICIEMBRE!$I71*DICIEMBRE!J71))/$I71</f>
        <v>#DIV/0!</v>
      </c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ENERO!E72+FEBRERO!E72+MARZO!E72+ABRIL!E72+MAYO!E72+JUNIO!E72+JULIO!E72+AGOSTO!E72+SEPTIEMBRE!E72+OCTUBRE!E72+NOVIEMBRE!E72+DICIEMBRE!E72</f>
        <v>0</v>
      </c>
      <c r="F72" s="140" t="e">
        <f>((ENERO!$E72*ENERO!F72)+(FEBRERO!$E72*FEBRERO!F72)+(MARZO!$E72*MARZO!F72)+(ABRIL!$E72*ABRIL!F72)+(MAYO!$E72*MAYO!F72)+(JUNIO!$E72*JUNIO!F72)+(JULIO!$E72*JULIO!F72)+(AGOSTO!$E72*AGOSTO!F72)+(SEPTIEMBRE!$E72*SEPTIEMBRE!F72)+(OCTUBRE!$E72*OCTUBRE!F72)+(NOVIEMBRE!$E72*NOVIEMBRE!F72)+(DICIEMBRE!$E72*DICIEMBRE!F72))/$E72</f>
        <v>#DIV/0!</v>
      </c>
      <c r="G72" s="95" t="s">
        <v>166</v>
      </c>
      <c r="H72" s="95"/>
      <c r="I72" s="209">
        <f>ENERO!I72+FEBRERO!I72+MARZO!I72+ABRIL!I72+MAYO!I72+JUNIO!I72+JULIO!I72+AGOSTO!I72+SEPTIEMBRE!I72+OCTUBRE!I72+NOVIEMBRE!I72+DICIEMBRE!I72</f>
        <v>0</v>
      </c>
      <c r="J72" s="210" t="e">
        <f>((ENERO!$I72*ENERO!J72)+(FEBRERO!$I72*FEBRERO!J72)+(MARZO!$I72*MARZO!J72)+(ABRIL!$I72*ABRIL!J72)+(MAYO!$I72*MAYO!J72)+(JUNIO!$I72*JUNIO!J72)+(JULIO!$I72*JULIO!J72)+(AGOSTO!$I72*AGOSTO!J72)+(SEPTIEMBRE!$I72*SEPTIEMBRE!J72)+(OCTUBRE!$I72*OCTUBRE!J72)+(NOVIEMBRE!$I72*NOVIEMBRE!J72)+(DICIEMBRE!$I72*DICIEMBRE!J72))/$I72</f>
        <v>#DIV/0!</v>
      </c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3">
        <f>ENERO!E73+FEBRERO!E73+MARZO!E73+ABRIL!E73+MAYO!E73+JUNIO!E73+JULIO!E73+AGOSTO!E73+SEPTIEMBRE!E73+OCTUBRE!E73+NOVIEMBRE!E73+DICIEMBRE!E73</f>
        <v>0</v>
      </c>
      <c r="F73" s="40" t="e">
        <f>((ENERO!$E73*ENERO!F73)+(FEBRERO!$E73*FEBRERO!F73)+(MARZO!$E73*MARZO!F73)+(ABRIL!$E73*ABRIL!F73)+(MAYO!$E73*MAYO!F73)+(JUNIO!$E73*JUNIO!F73)+(JULIO!$E73*JULIO!F73)+(AGOSTO!$E73*AGOSTO!F73)+(SEPTIEMBRE!$E73*SEPTIEMBRE!F73)+(OCTUBRE!$E73*OCTUBRE!F73)+(NOVIEMBRE!$E73*NOVIEMBRE!F73)+(DICIEMBRE!$E73*DICIEMBRE!F73))/$E73</f>
        <v>#DIV/0!</v>
      </c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167">
        <f>ENERO!E74+FEBRERO!E74+MARZO!E74+ABRIL!E74+MAYO!E74+JUNIO!E74+JULIO!E74+AGOSTO!E74+SEPTIEMBRE!E74+OCTUBRE!E74+NOVIEMBRE!E74+DICIEMBRE!E74</f>
        <v>0</v>
      </c>
      <c r="F74" s="211" t="e">
        <f>((ENERO!$E74*ENERO!F74)+(FEBRERO!$E74*FEBRERO!F74)+(MARZO!$E74*MARZO!F74)+(ABRIL!$E74*ABRIL!F74)+(MAYO!$E74*MAYO!F74)+(JUNIO!$E74*JUNIO!F74)+(JULIO!$E74*JULIO!F74)+(AGOSTO!$E74*AGOSTO!F74)+(SEPTIEMBRE!$E74*SEPTIEMBRE!F74)+(OCTUBRE!$E74*OCTUBRE!F74)+(NOVIEMBRE!$E74*NOVIEMBRE!F74)+(DICIEMBRE!$E74*DICIEMBRE!F74))/$E74</f>
        <v>#DIV/0!</v>
      </c>
    </row>
  </sheetData>
  <mergeCells count="43">
    <mergeCell ref="A4:G4"/>
    <mergeCell ref="M4:W4"/>
    <mergeCell ref="A6:G6"/>
    <mergeCell ref="A8:G8"/>
    <mergeCell ref="A7:G7"/>
    <mergeCell ref="A9:G9"/>
    <mergeCell ref="M5:U5"/>
    <mergeCell ref="M6:U6"/>
    <mergeCell ref="M7:U7"/>
    <mergeCell ref="A10:G10"/>
    <mergeCell ref="M13:O13"/>
    <mergeCell ref="P13:U13"/>
    <mergeCell ref="U11:V11"/>
    <mergeCell ref="C12:E12"/>
    <mergeCell ref="N12:Q12"/>
    <mergeCell ref="U12:V12"/>
    <mergeCell ref="T14:U14"/>
    <mergeCell ref="V14:V15"/>
    <mergeCell ref="C15:C16"/>
    <mergeCell ref="D15:D16"/>
    <mergeCell ref="E15:E16"/>
    <mergeCell ref="F15:F16"/>
    <mergeCell ref="G15:G16"/>
    <mergeCell ref="Q14:Q15"/>
    <mergeCell ref="R14:R15"/>
    <mergeCell ref="B73:D73"/>
    <mergeCell ref="M43:V44"/>
    <mergeCell ref="C44:C45"/>
    <mergeCell ref="D44:D45"/>
    <mergeCell ref="E44:E45"/>
    <mergeCell ref="B14:B16"/>
    <mergeCell ref="C14:G14"/>
    <mergeCell ref="M14:M15"/>
    <mergeCell ref="N14:N15"/>
    <mergeCell ref="O14:O15"/>
    <mergeCell ref="P14:P15"/>
    <mergeCell ref="S14:S15"/>
    <mergeCell ref="B74:D74"/>
    <mergeCell ref="G66:J67"/>
    <mergeCell ref="A30:B30"/>
    <mergeCell ref="A37:B37"/>
    <mergeCell ref="A42:B42"/>
    <mergeCell ref="A45:B4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W79"/>
  <sheetViews>
    <sheetView tabSelected="1" view="pageBreakPreview" zoomScale="85" zoomScaleNormal="85" zoomScaleSheetLayoutView="85" workbookViewId="0">
      <selection activeCell="J20" sqref="J20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189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189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199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199"/>
    </row>
    <row r="9" spans="1:23" s="19" customFormat="1" ht="35.450000000000003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97" t="s">
        <v>201</v>
      </c>
      <c r="N9" s="297"/>
      <c r="O9" s="297"/>
      <c r="P9" s="297"/>
      <c r="Q9" s="297"/>
      <c r="R9" s="297"/>
      <c r="S9" s="297"/>
      <c r="T9" s="297"/>
      <c r="U9" s="297"/>
      <c r="V9" s="297"/>
      <c r="W9" s="199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6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84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84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2.5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2.5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>
        <f>+E38+E39-E40</f>
        <v>0</v>
      </c>
      <c r="F42" s="42" t="e">
        <f>+(($E$38*F38)+($E$39*F39)-(E40*F40))/$E$42</f>
        <v>#DIV/0!</v>
      </c>
      <c r="G42" s="43" t="e">
        <f>+(($E$38*G38)+($E$39*G39)-(E40*G40))/$E$42</f>
        <v>#DIV/0!</v>
      </c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2.75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 t="e">
        <f>+F42</f>
        <v>#DIV/0!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 t="e">
        <f>+F72</f>
        <v>#DIV/0!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5">
    <mergeCell ref="A7:G7"/>
    <mergeCell ref="M4:W4"/>
    <mergeCell ref="U12:V12"/>
    <mergeCell ref="P13:U13"/>
    <mergeCell ref="M14:M15"/>
    <mergeCell ref="P14:P15"/>
    <mergeCell ref="M13:O13"/>
    <mergeCell ref="N12:Q12"/>
    <mergeCell ref="H4:K5"/>
    <mergeCell ref="A4:G4"/>
    <mergeCell ref="R14:R15"/>
    <mergeCell ref="S14:S15"/>
    <mergeCell ref="T14:U14"/>
    <mergeCell ref="B74:D74"/>
    <mergeCell ref="B73:D73"/>
    <mergeCell ref="A9:G9"/>
    <mergeCell ref="A5:G5"/>
    <mergeCell ref="A8:G8"/>
    <mergeCell ref="A30:B30"/>
    <mergeCell ref="D15:D16"/>
    <mergeCell ref="A45:B45"/>
    <mergeCell ref="A37:B37"/>
    <mergeCell ref="A10:G10"/>
    <mergeCell ref="A42:B42"/>
    <mergeCell ref="G15:G16"/>
    <mergeCell ref="C14:G14"/>
    <mergeCell ref="C15:C16"/>
    <mergeCell ref="E15:E16"/>
    <mergeCell ref="F15:F16"/>
    <mergeCell ref="A78:K79"/>
    <mergeCell ref="M43:V44"/>
    <mergeCell ref="E44:E45"/>
    <mergeCell ref="G66:J67"/>
    <mergeCell ref="M5:V5"/>
    <mergeCell ref="C44:C45"/>
    <mergeCell ref="D44:D45"/>
    <mergeCell ref="A6:G6"/>
    <mergeCell ref="M6:V6"/>
    <mergeCell ref="M7:V7"/>
    <mergeCell ref="M9:V9"/>
    <mergeCell ref="N14:N15"/>
    <mergeCell ref="O14:O15"/>
    <mergeCell ref="U11:V11"/>
    <mergeCell ref="V14:V15"/>
    <mergeCell ref="Q14:Q15"/>
  </mergeCells>
  <phoneticPr fontId="0" type="noConversion"/>
  <pageMargins left="0.23622047244094491" right="0.23622047244094491" top="0.15748031496062992" bottom="0.74803149606299213" header="0.11811023622047245" footer="0.31496062992125984"/>
  <pageSetup paperSize="9" scale="51" fitToWidth="2" orientation="portrait" r:id="rId1"/>
  <headerFooter alignWithMargins="0"/>
  <colBreaks count="1" manualBreakCount="1">
    <brk id="12" max="7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W79"/>
  <sheetViews>
    <sheetView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173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173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W79"/>
  <sheetViews>
    <sheetView zoomScale="70" zoomScaleNormal="7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174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174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W79"/>
  <sheetViews>
    <sheetView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175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175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W79"/>
  <sheetViews>
    <sheetView zoomScale="80" zoomScaleNormal="80" workbookViewId="0">
      <selection activeCell="K32" sqref="K32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176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176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W79"/>
  <sheetViews>
    <sheetView topLeftCell="A12" zoomScale="80" zoomScaleNormal="80" workbookViewId="0">
      <selection activeCell="U11" sqref="U11:V11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98" t="s">
        <v>170</v>
      </c>
      <c r="B4" s="298"/>
      <c r="C4" s="298"/>
      <c r="D4" s="298"/>
      <c r="E4" s="298"/>
      <c r="F4" s="298"/>
      <c r="G4" s="298"/>
      <c r="H4" s="307" t="s">
        <v>191</v>
      </c>
      <c r="I4" s="308"/>
      <c r="J4" s="308"/>
      <c r="K4" s="309"/>
      <c r="M4" s="298" t="s">
        <v>170</v>
      </c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38.1" customHeight="1" x14ac:dyDescent="0.2">
      <c r="A5" s="297" t="s">
        <v>196</v>
      </c>
      <c r="B5" s="297"/>
      <c r="C5" s="297"/>
      <c r="D5" s="297"/>
      <c r="E5" s="297"/>
      <c r="F5" s="297"/>
      <c r="G5" s="297"/>
      <c r="H5" s="310"/>
      <c r="I5" s="311"/>
      <c r="J5" s="311"/>
      <c r="K5" s="312"/>
      <c r="M5" s="297" t="s">
        <v>197</v>
      </c>
      <c r="N5" s="297"/>
      <c r="O5" s="297"/>
      <c r="P5" s="297"/>
      <c r="Q5" s="297"/>
      <c r="R5" s="297"/>
      <c r="S5" s="297"/>
      <c r="T5" s="297"/>
      <c r="U5" s="297"/>
      <c r="V5" s="297"/>
      <c r="W5" s="207"/>
    </row>
    <row r="6" spans="1:23" s="19" customFormat="1" ht="30.6" customHeight="1" x14ac:dyDescent="0.25">
      <c r="A6" s="297" t="s">
        <v>199</v>
      </c>
      <c r="B6" s="297"/>
      <c r="C6" s="297"/>
      <c r="D6" s="297"/>
      <c r="E6" s="297"/>
      <c r="F6" s="297"/>
      <c r="G6" s="297"/>
      <c r="H6" s="183"/>
      <c r="I6" s="2" t="s">
        <v>189</v>
      </c>
      <c r="J6" s="184"/>
      <c r="K6" s="179" t="s">
        <v>190</v>
      </c>
      <c r="M6" s="297" t="s">
        <v>198</v>
      </c>
      <c r="N6" s="297"/>
      <c r="O6" s="297"/>
      <c r="P6" s="297"/>
      <c r="Q6" s="297"/>
      <c r="R6" s="297"/>
      <c r="S6" s="297"/>
      <c r="T6" s="297"/>
      <c r="U6" s="297"/>
      <c r="V6" s="297"/>
      <c r="W6" s="207"/>
    </row>
    <row r="7" spans="1:23" s="19" customFormat="1" ht="39" customHeight="1" thickBot="1" x14ac:dyDescent="0.25">
      <c r="A7" s="297" t="s">
        <v>200</v>
      </c>
      <c r="B7" s="297"/>
      <c r="C7" s="297"/>
      <c r="D7" s="297"/>
      <c r="E7" s="297"/>
      <c r="F7" s="297"/>
      <c r="G7" s="297"/>
      <c r="H7" s="180"/>
      <c r="I7" s="181"/>
      <c r="J7" s="181"/>
      <c r="K7" s="182"/>
      <c r="M7" s="297" t="s">
        <v>202</v>
      </c>
      <c r="N7" s="297"/>
      <c r="O7" s="297"/>
      <c r="P7" s="297"/>
      <c r="Q7" s="297"/>
      <c r="R7" s="297"/>
      <c r="S7" s="297"/>
      <c r="T7" s="297"/>
      <c r="U7" s="297"/>
      <c r="V7" s="297"/>
      <c r="W7" s="204"/>
    </row>
    <row r="8" spans="1:23" s="19" customFormat="1" ht="29.45" customHeight="1" x14ac:dyDescent="0.2">
      <c r="A8" s="297" t="s">
        <v>78</v>
      </c>
      <c r="B8" s="297"/>
      <c r="C8" s="297"/>
      <c r="D8" s="297"/>
      <c r="E8" s="297"/>
      <c r="F8" s="297"/>
      <c r="G8" s="297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97" t="s">
        <v>194</v>
      </c>
      <c r="B9" s="297"/>
      <c r="C9" s="297"/>
      <c r="D9" s="297"/>
      <c r="E9" s="297"/>
      <c r="F9" s="297"/>
      <c r="G9" s="297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4"/>
      <c r="B10" s="304"/>
      <c r="C10" s="304"/>
      <c r="D10" s="304"/>
      <c r="E10" s="304"/>
      <c r="F10" s="304"/>
      <c r="G10" s="304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2025</v>
      </c>
      <c r="H11" s="2"/>
      <c r="I11" s="2"/>
      <c r="J11" s="2"/>
      <c r="T11" s="124" t="s">
        <v>82</v>
      </c>
      <c r="U11" s="294">
        <v>2025</v>
      </c>
      <c r="V11" s="29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177</v>
      </c>
      <c r="H12" s="102"/>
      <c r="M12" s="72" t="s">
        <v>85</v>
      </c>
      <c r="N12" s="295"/>
      <c r="O12" s="295"/>
      <c r="P12" s="295"/>
      <c r="Q12" s="295"/>
      <c r="T12" s="124" t="s">
        <v>83</v>
      </c>
      <c r="U12" s="296" t="s">
        <v>177</v>
      </c>
      <c r="V12" s="29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90" t="s">
        <v>131</v>
      </c>
      <c r="N13" s="291"/>
      <c r="O13" s="292"/>
      <c r="P13" s="293" t="s">
        <v>132</v>
      </c>
      <c r="Q13" s="293"/>
      <c r="R13" s="293"/>
      <c r="S13" s="293"/>
      <c r="T13" s="293"/>
      <c r="U13" s="293"/>
      <c r="V13" s="139" t="s">
        <v>133</v>
      </c>
    </row>
    <row r="14" spans="1:23" ht="14.25" customHeight="1" x14ac:dyDescent="0.2">
      <c r="A14" s="196"/>
      <c r="B14" s="194"/>
      <c r="C14" s="272" t="s">
        <v>8</v>
      </c>
      <c r="D14" s="273"/>
      <c r="E14" s="273"/>
      <c r="F14" s="273"/>
      <c r="G14" s="274"/>
      <c r="H14" s="104"/>
      <c r="I14" s="104"/>
      <c r="J14" s="104"/>
      <c r="M14" s="275" t="s">
        <v>134</v>
      </c>
      <c r="N14" s="277" t="s">
        <v>56</v>
      </c>
      <c r="O14" s="278" t="s">
        <v>64</v>
      </c>
      <c r="P14" s="280" t="s">
        <v>143</v>
      </c>
      <c r="Q14" s="257" t="s">
        <v>144</v>
      </c>
      <c r="R14" s="259" t="s">
        <v>135</v>
      </c>
      <c r="S14" s="282" t="s">
        <v>136</v>
      </c>
      <c r="T14" s="284" t="s">
        <v>137</v>
      </c>
      <c r="U14" s="285"/>
      <c r="V14" s="286" t="s">
        <v>145</v>
      </c>
    </row>
    <row r="15" spans="1:23" ht="26.25" customHeight="1" x14ac:dyDescent="0.2">
      <c r="A15" s="197" t="s">
        <v>0</v>
      </c>
      <c r="B15" s="193" t="s">
        <v>67</v>
      </c>
      <c r="C15" s="253" t="s">
        <v>56</v>
      </c>
      <c r="D15" s="288" t="s">
        <v>64</v>
      </c>
      <c r="E15" s="253" t="s">
        <v>63</v>
      </c>
      <c r="F15" s="253" t="s">
        <v>171</v>
      </c>
      <c r="G15" s="255" t="s">
        <v>172</v>
      </c>
      <c r="H15" s="105"/>
      <c r="I15" s="105"/>
      <c r="J15" s="105"/>
      <c r="M15" s="305"/>
      <c r="N15" s="302"/>
      <c r="O15" s="289"/>
      <c r="P15" s="306"/>
      <c r="Q15" s="302"/>
      <c r="R15" s="313"/>
      <c r="S15" s="314"/>
      <c r="T15" s="165" t="s">
        <v>138</v>
      </c>
      <c r="U15" s="166" t="s">
        <v>139</v>
      </c>
      <c r="V15" s="303"/>
    </row>
    <row r="16" spans="1:23" ht="12.75" x14ac:dyDescent="0.2">
      <c r="A16" s="198"/>
      <c r="B16" s="195"/>
      <c r="C16" s="254"/>
      <c r="D16" s="289"/>
      <c r="E16" s="254"/>
      <c r="F16" s="254"/>
      <c r="G16" s="256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45" t="s">
        <v>26</v>
      </c>
      <c r="B30" s="246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47" t="s">
        <v>100</v>
      </c>
      <c r="B37" s="248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49" t="s">
        <v>30</v>
      </c>
      <c r="B42" s="250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63" t="s">
        <v>150</v>
      </c>
      <c r="N43" s="263"/>
      <c r="O43" s="263"/>
      <c r="P43" s="263"/>
      <c r="Q43" s="263"/>
      <c r="R43" s="263"/>
      <c r="S43" s="263"/>
      <c r="T43" s="263"/>
      <c r="U43" s="263"/>
      <c r="V43" s="263"/>
    </row>
    <row r="44" spans="1:22" ht="13.35" customHeight="1" x14ac:dyDescent="0.2">
      <c r="A44" s="87" t="s">
        <v>101</v>
      </c>
      <c r="B44" s="88"/>
      <c r="C44" s="264" t="s">
        <v>56</v>
      </c>
      <c r="D44" s="266" t="s">
        <v>64</v>
      </c>
      <c r="E44" s="268" t="s">
        <v>20</v>
      </c>
      <c r="F44" s="97" t="s">
        <v>164</v>
      </c>
      <c r="M44" s="263"/>
      <c r="N44" s="263"/>
      <c r="O44" s="263"/>
      <c r="P44" s="263"/>
      <c r="Q44" s="263"/>
      <c r="R44" s="263"/>
      <c r="S44" s="263"/>
      <c r="T44" s="263"/>
      <c r="U44" s="263"/>
      <c r="V44" s="263"/>
    </row>
    <row r="45" spans="1:22" ht="26.25" customHeight="1" thickBot="1" x14ac:dyDescent="0.25">
      <c r="A45" s="251" t="s">
        <v>193</v>
      </c>
      <c r="B45" s="252"/>
      <c r="C45" s="265"/>
      <c r="D45" s="267"/>
      <c r="E45" s="269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0" t="s">
        <v>168</v>
      </c>
      <c r="H66" s="241"/>
      <c r="I66" s="241"/>
      <c r="J66" s="242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01"/>
      <c r="H67" s="243"/>
      <c r="I67" s="243"/>
      <c r="J67" s="244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61" t="s">
        <v>125</v>
      </c>
      <c r="C73" s="261"/>
      <c r="D73" s="262"/>
      <c r="E73" s="36"/>
      <c r="F73" s="145"/>
    </row>
    <row r="74" spans="1:12" ht="17.100000000000001" customHeight="1" thickBot="1" x14ac:dyDescent="0.25">
      <c r="A74" s="91" t="s">
        <v>126</v>
      </c>
      <c r="B74" s="238" t="s">
        <v>127</v>
      </c>
      <c r="C74" s="239"/>
      <c r="D74" s="240"/>
      <c r="E74" s="92">
        <f>+E72</f>
        <v>0</v>
      </c>
      <c r="F74" s="93">
        <f>+F72</f>
        <v>0</v>
      </c>
    </row>
    <row r="78" spans="1:12" ht="17.100000000000001" customHeight="1" x14ac:dyDescent="0.2">
      <c r="A78" s="299" t="s">
        <v>192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2" ht="17.100000000000001" customHeight="1" x14ac:dyDescent="0.2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</row>
  </sheetData>
  <mergeCells count="44">
    <mergeCell ref="D44:D45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Datos empresa</vt:lpstr>
      <vt:lpstr>Directrices</vt:lpstr>
      <vt:lpstr>Datos acumulados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TYPSA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MORENO</dc:creator>
  <cp:lastModifiedBy>Lastras Gutiérrez, Alejandro</cp:lastModifiedBy>
  <cp:lastPrinted>2021-10-20T07:26:01Z</cp:lastPrinted>
  <dcterms:created xsi:type="dcterms:W3CDTF">2001-06-11T07:42:52Z</dcterms:created>
  <dcterms:modified xsi:type="dcterms:W3CDTF">2025-03-04T08:28:18Z</dcterms:modified>
</cp:coreProperties>
</file>