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'13.4.7.1'!$A$1:$J$72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<sst xmlns="http://schemas.openxmlformats.org/spreadsheetml/2006/main" count="29" uniqueCount="28">
  <si>
    <t>SUPERFICIES Y PRODUCCIONES DE CULTIVOS</t>
  </si>
  <si>
    <t>13.4.7.1. CULTIVOS INDUSTRIALES-ALGODÓN BRUTO: Serie histórica</t>
  </si>
  <si>
    <t>de superficie, rendimiento, producción, precio, valor, productos elaborados y comercio exterior</t>
  </si>
  <si>
    <t>Años</t>
  </si>
  <si>
    <t>Superficie (miles de hectáreas)</t>
  </si>
  <si>
    <t>Rendimiento (qm/ha)</t>
  </si>
  <si>
    <t>Comercio exterior</t>
  </si>
  <si>
    <t>Producción</t>
  </si>
  <si>
    <t>Productos elaborados</t>
  </si>
  <si>
    <t>Total</t>
  </si>
  <si>
    <t>(toneladas)</t>
  </si>
  <si>
    <t>(miles de toneladas)</t>
  </si>
  <si>
    <t>Fibra</t>
  </si>
  <si>
    <t>Semilla</t>
  </si>
  <si>
    <t>Importación</t>
  </si>
  <si>
    <t>Exportación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</si>
  <si>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</si>
  <si>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</si>
  <si>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</si>
  <si>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</si>
  <si>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Algodón fibra </t>
    </r>
    <r>
      <rPr>
        <vertAlign val="superscript"/>
        <sz val="10"/>
        <rFont val="Arial"/>
        <family val="2"/>
      </rPr>
      <t>(2)</t>
    </r>
  </si>
  <si>
    <t xml:space="preserve">Valor         </t>
  </si>
  <si>
    <t xml:space="preserve">       (miles de euros)</t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</si>
  <si>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FE DE RRATAS </t>
    </r>
  </si>
  <si>
    <r>
      <t xml:space="preserve">10.796 </t>
    </r>
    <r>
      <rPr>
        <b/>
        <sz val="12"/>
        <rFont val="Arial"/>
        <family val="2"/>
      </rPr>
      <t>*</t>
    </r>
  </si>
  <si>
    <t>6.316 *</t>
  </si>
  <si>
    <r>
      <t xml:space="preserve">Donde dice 10.796 (t) para </t>
    </r>
    <r>
      <rPr>
        <u val="single"/>
        <sz val="10"/>
        <rFont val="Arial"/>
        <family val="2"/>
      </rPr>
      <t xml:space="preserve">dato de productos elaborados fibra </t>
    </r>
    <r>
      <rPr>
        <sz val="10"/>
        <rFont val="Arial"/>
        <family val="2"/>
      </rPr>
      <t>debe decir 26.131 (t)</t>
    </r>
  </si>
  <si>
    <r>
      <t xml:space="preserve">Donde dice 6.316 (miles de t) para </t>
    </r>
    <r>
      <rPr>
        <u val="single"/>
        <sz val="10"/>
        <rFont val="Arial"/>
        <family val="2"/>
      </rPr>
      <t>dato de productos elaborados semila</t>
    </r>
    <r>
      <rPr>
        <sz val="10"/>
        <rFont val="Arial"/>
        <family val="2"/>
      </rPr>
      <t xml:space="preserve">  debe decir 30.239 (miles de t)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</si>
</sst>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0" fillId="0" borderId="9" applyNumberFormat="0" applyFill="0" applyAlignment="0" applyProtection="0"/>
    <xf numFmtId="0" fontId="50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8" fontId="0" fillId="33" borderId="13" xfId="0" applyNumberFormat="1" applyFont="1" applyFill="1" applyBorder="1" applyAlignment="1">
      <alignment horizontal="right"/>
    </xf>
    <xf numFmtId="168" fontId="0" fillId="33" borderId="16" xfId="0" applyNumberFormat="1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0" fontId="11" fillId="33" borderId="17" xfId="0" applyFont="1" applyFill="1" applyBorder="1" applyAlignment="1">
      <alignment/>
    </xf>
    <xf numFmtId="169" fontId="0" fillId="33" borderId="17" xfId="0" applyNumberFormat="1" applyFill="1" applyBorder="1" applyAlignment="1">
      <alignment horizontal="right"/>
    </xf>
    <xf numFmtId="169" fontId="0" fillId="33" borderId="17" xfId="0" applyNumberFormat="1" applyFill="1" applyBorder="1" applyAlignment="1" applyProtection="1">
      <alignment horizontal="right"/>
      <protection/>
    </xf>
    <xf numFmtId="170" fontId="0" fillId="33" borderId="17" xfId="0" applyNumberFormat="1" applyFill="1" applyBorder="1" applyAlignment="1">
      <alignment horizontal="right"/>
    </xf>
    <xf numFmtId="168" fontId="0" fillId="33" borderId="17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9" borderId="13" xfId="0" applyFont="1" applyFill="1" applyBorder="1" applyAlignment="1">
      <alignment vertical="top"/>
    </xf>
    <xf numFmtId="0" fontId="0" fillId="29" borderId="14" xfId="0" applyFont="1" applyFill="1" applyBorder="1" applyAlignment="1">
      <alignment vertical="top"/>
    </xf>
    <xf numFmtId="169" fontId="0" fillId="33" borderId="13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8" xfId="0" applyFont="1" applyFill="1" applyBorder="1" applyAlignment="1" quotePrefix="1">
      <alignment horizontal="center" vertical="center" wrapText="1"/>
    </xf>
    <xf numFmtId="0" fontId="0" fillId="34" borderId="13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5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6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6"/>
          <c:y val="0.021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025"/>
          <c:y val="0.2025"/>
          <c:w val="0.9517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15759460"/>
        <c:axId val="34016037"/>
      </c:lineChart>
      <c:catAx>
        <c:axId val="1575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6037"/>
        <c:crosses val="autoZero"/>
        <c:auto val="1"/>
        <c:lblOffset val="100"/>
        <c:tickLblSkip val="1"/>
        <c:noMultiLvlLbl val="0"/>
      </c:catAx>
      <c:valAx>
        <c:axId val="34016037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946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6"/>
          <c:y val="0.03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"/>
          <c:y val="0.20025"/>
          <c:w val="0.94875"/>
          <c:h val="0.799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56173078"/>
        <c:axId val="1017399"/>
      </c:lineChart>
      <c:catAx>
        <c:axId val="5617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7399"/>
        <c:crosses val="autoZero"/>
        <c:auto val="1"/>
        <c:lblOffset val="100"/>
        <c:tickLblSkip val="1"/>
        <c:noMultiLvlLbl val="0"/>
      </c:catAx>
      <c:valAx>
        <c:axId val="1017399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3078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975"/>
          <c:y val="0.02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7"/>
          <c:y val="0.20725"/>
          <c:w val="0.96875"/>
          <c:h val="0.792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49852552"/>
        <c:axId val="26855945"/>
      </c:lineChart>
      <c:catAx>
        <c:axId val="49852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5945"/>
        <c:crosses val="autoZero"/>
        <c:auto val="1"/>
        <c:lblOffset val="100"/>
        <c:tickLblSkip val="1"/>
        <c:noMultiLvlLbl val="0"/>
      </c:catAx>
      <c:valAx>
        <c:axId val="26855945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25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142875</xdr:rowOff>
    </xdr:from>
    <xdr:to>
      <xdr:col>9</xdr:col>
      <xdr:colOff>981075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5086350"/>
        <a:ext cx="12582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43</xdr:row>
      <xdr:rowOff>9525</xdr:rowOff>
    </xdr:from>
    <xdr:to>
      <xdr:col>9</xdr:col>
      <xdr:colOff>990600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04775" y="7543800"/>
        <a:ext cx="126301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58</xdr:row>
      <xdr:rowOff>28575</xdr:rowOff>
    </xdr:from>
    <xdr:to>
      <xdr:col>9</xdr:col>
      <xdr:colOff>990600</xdr:colOff>
      <xdr:row>71</xdr:row>
      <xdr:rowOff>104775</xdr:rowOff>
    </xdr:to>
    <xdr:graphicFrame>
      <xdr:nvGraphicFramePr>
        <xdr:cNvPr id="3" name="Chart 3"/>
        <xdr:cNvGraphicFramePr/>
      </xdr:nvGraphicFramePr>
      <xdr:xfrm>
        <a:off x="85725" y="9991725"/>
        <a:ext cx="126492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view="pageBreakPreview" zoomScale="75" zoomScaleNormal="75" zoomScaleSheetLayoutView="75" zoomScalePageLayoutView="0" workbookViewId="0" topLeftCell="A7">
      <selection activeCell="E24" sqref="E24"/>
    </sheetView>
  </sheetViews>
  <sheetFormatPr defaultColWidth="11.421875" defaultRowHeight="12.75"/>
  <cols>
    <col min="1" max="5" width="19.421875" style="0" customWidth="1"/>
    <col min="6" max="6" width="20.7109375" style="0" customWidth="1"/>
    <col min="7" max="10" width="19.421875" style="0" customWidth="1"/>
    <col min="11" max="14" width="10.28125" style="0" customWidth="1"/>
  </cols>
  <sheetData>
    <row r="1" spans="1:10" s="1" customFormat="1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="2" customFormat="1" ht="12.75" customHeight="1"/>
    <row r="3" spans="1:10" s="2" customFormat="1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" customFormat="1" ht="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2" customFormat="1" ht="13.5" customHeight="1" thickBot="1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s="2" customFormat="1" ht="15" customHeight="1">
      <c r="A6" s="58" t="s">
        <v>3</v>
      </c>
      <c r="B6" s="61" t="s">
        <v>4</v>
      </c>
      <c r="C6" s="61" t="s">
        <v>5</v>
      </c>
      <c r="D6" s="5"/>
      <c r="E6" s="61" t="s">
        <v>19</v>
      </c>
      <c r="F6" s="50" t="s">
        <v>21</v>
      </c>
      <c r="G6" s="54"/>
      <c r="H6" s="55"/>
      <c r="I6" s="28" t="s">
        <v>6</v>
      </c>
      <c r="J6" s="29"/>
    </row>
    <row r="7" spans="1:10" ht="14.25">
      <c r="A7" s="59"/>
      <c r="B7" s="62"/>
      <c r="C7" s="62"/>
      <c r="D7" s="6" t="s">
        <v>7</v>
      </c>
      <c r="E7" s="62"/>
      <c r="F7" s="51"/>
      <c r="G7" s="56" t="s">
        <v>8</v>
      </c>
      <c r="H7" s="57"/>
      <c r="I7" s="31" t="s">
        <v>20</v>
      </c>
      <c r="J7" s="30"/>
    </row>
    <row r="8" spans="1:10" ht="12.75">
      <c r="A8" s="59"/>
      <c r="B8" s="62"/>
      <c r="C8" s="62"/>
      <c r="D8" s="7" t="s">
        <v>9</v>
      </c>
      <c r="E8" s="62"/>
      <c r="F8" s="51"/>
      <c r="G8" s="48"/>
      <c r="H8" s="49"/>
      <c r="I8" s="33" t="s">
        <v>10</v>
      </c>
      <c r="J8" s="32"/>
    </row>
    <row r="9" spans="1:12" ht="24.75" customHeight="1">
      <c r="A9" s="59"/>
      <c r="B9" s="62"/>
      <c r="C9" s="62"/>
      <c r="D9" s="7" t="s">
        <v>11</v>
      </c>
      <c r="E9" s="62"/>
      <c r="F9" s="37" t="s">
        <v>22</v>
      </c>
      <c r="G9" s="34" t="s">
        <v>12</v>
      </c>
      <c r="H9" s="35" t="s">
        <v>13</v>
      </c>
      <c r="I9" s="44" t="s">
        <v>14</v>
      </c>
      <c r="J9" s="46" t="s">
        <v>15</v>
      </c>
      <c r="L9" s="8"/>
    </row>
    <row r="10" spans="1:10" ht="21" customHeight="1" thickBot="1">
      <c r="A10" s="60"/>
      <c r="B10" s="63"/>
      <c r="C10" s="63"/>
      <c r="D10" s="9"/>
      <c r="E10" s="63"/>
      <c r="F10" s="38"/>
      <c r="G10" s="36" t="s">
        <v>10</v>
      </c>
      <c r="H10" s="36" t="s">
        <v>16</v>
      </c>
      <c r="I10" s="45"/>
      <c r="J10" s="47"/>
    </row>
    <row r="11" spans="1:10" ht="12.75">
      <c r="A11" s="10">
        <v>2000</v>
      </c>
      <c r="B11" s="11">
        <v>91.7</v>
      </c>
      <c r="C11" s="12">
        <v>32.12649945474374</v>
      </c>
      <c r="D11" s="11">
        <v>294.6</v>
      </c>
      <c r="E11" s="13">
        <v>52.56</v>
      </c>
      <c r="F11" s="14">
        <v>154841.76</v>
      </c>
      <c r="G11" s="15">
        <v>96108</v>
      </c>
      <c r="H11" s="11">
        <v>127.139</v>
      </c>
      <c r="I11" s="16">
        <v>36987.091</v>
      </c>
      <c r="J11" s="17">
        <v>37653.859</v>
      </c>
    </row>
    <row r="12" spans="1:10" ht="12.75">
      <c r="A12" s="10">
        <v>2001</v>
      </c>
      <c r="B12" s="11">
        <v>91.477</v>
      </c>
      <c r="C12" s="12">
        <v>34.78841676049717</v>
      </c>
      <c r="D12" s="11">
        <v>318.234</v>
      </c>
      <c r="E12" s="13">
        <v>18.001898914832335</v>
      </c>
      <c r="F12" s="14">
        <v>57288.162992627535</v>
      </c>
      <c r="G12" s="15">
        <v>103994</v>
      </c>
      <c r="H12" s="11">
        <v>141.242</v>
      </c>
      <c r="I12" s="16">
        <v>27647.591</v>
      </c>
      <c r="J12" s="17">
        <v>36234.939</v>
      </c>
    </row>
    <row r="13" spans="1:10" ht="12.75">
      <c r="A13" s="10">
        <v>2002</v>
      </c>
      <c r="B13" s="11">
        <v>86.363</v>
      </c>
      <c r="C13" s="12">
        <v>35.25873348540463</v>
      </c>
      <c r="D13" s="11">
        <v>304.505</v>
      </c>
      <c r="E13" s="18">
        <v>22.62</v>
      </c>
      <c r="F13" s="14">
        <v>68879.031</v>
      </c>
      <c r="G13" s="15">
        <v>101745</v>
      </c>
      <c r="H13" s="11">
        <v>113.44</v>
      </c>
      <c r="I13" s="16">
        <v>32588.367</v>
      </c>
      <c r="J13" s="17">
        <v>21959.827</v>
      </c>
    </row>
    <row r="14" spans="1:10" ht="12.75">
      <c r="A14" s="10">
        <v>2003</v>
      </c>
      <c r="B14" s="11">
        <v>94.657</v>
      </c>
      <c r="C14" s="12">
        <v>31.17107028534604</v>
      </c>
      <c r="D14" s="11">
        <v>295.056</v>
      </c>
      <c r="E14" s="18">
        <v>32.96</v>
      </c>
      <c r="F14" s="14">
        <v>97250.4576</v>
      </c>
      <c r="G14" s="15">
        <v>96454</v>
      </c>
      <c r="H14" s="11">
        <v>120.624</v>
      </c>
      <c r="I14" s="16">
        <v>20515</v>
      </c>
      <c r="J14" s="17">
        <v>29662</v>
      </c>
    </row>
    <row r="15" spans="1:10" ht="12.75">
      <c r="A15" s="10">
        <v>2004</v>
      </c>
      <c r="B15" s="11">
        <v>89.124</v>
      </c>
      <c r="C15" s="12">
        <v>39.44919438086262</v>
      </c>
      <c r="D15" s="11">
        <v>351.587</v>
      </c>
      <c r="E15" s="18">
        <v>22.91</v>
      </c>
      <c r="F15" s="14">
        <v>80548.5817</v>
      </c>
      <c r="G15" s="15">
        <v>115104</v>
      </c>
      <c r="H15" s="11">
        <v>145.851</v>
      </c>
      <c r="I15" s="16">
        <v>15436</v>
      </c>
      <c r="J15" s="17">
        <v>67449</v>
      </c>
    </row>
    <row r="16" spans="1:10" ht="12.75">
      <c r="A16" s="10">
        <v>2005</v>
      </c>
      <c r="B16" s="11">
        <v>86.072</v>
      </c>
      <c r="C16" s="12">
        <v>39.94597546240357</v>
      </c>
      <c r="D16" s="11">
        <v>343.823</v>
      </c>
      <c r="E16" s="18">
        <v>7.07</v>
      </c>
      <c r="F16" s="14">
        <v>24308.2861</v>
      </c>
      <c r="G16" s="15">
        <v>113360</v>
      </c>
      <c r="H16" s="11">
        <v>115.109</v>
      </c>
      <c r="I16" s="16">
        <v>13581</v>
      </c>
      <c r="J16" s="17">
        <v>54907</v>
      </c>
    </row>
    <row r="17" spans="1:10" ht="12.75">
      <c r="A17" s="10">
        <v>2006</v>
      </c>
      <c r="B17" s="11">
        <v>62.529</v>
      </c>
      <c r="C17" s="12">
        <v>23.201874330310734</v>
      </c>
      <c r="D17" s="11">
        <v>145.079</v>
      </c>
      <c r="E17" s="18">
        <v>21.92</v>
      </c>
      <c r="F17" s="14">
        <v>31801.316800000004</v>
      </c>
      <c r="G17" s="15">
        <v>47782</v>
      </c>
      <c r="H17" s="11">
        <v>59.183</v>
      </c>
      <c r="I17" s="16">
        <v>7124</v>
      </c>
      <c r="J17" s="17">
        <v>75358</v>
      </c>
    </row>
    <row r="18" spans="1:10" ht="12.75">
      <c r="A18" s="10">
        <v>2007</v>
      </c>
      <c r="B18" s="11">
        <f>65238/1000</f>
        <v>65.238</v>
      </c>
      <c r="C18" s="12">
        <f>D18/B18*10</f>
        <v>19.492473711640457</v>
      </c>
      <c r="D18" s="11">
        <f>127165/1000</f>
        <v>127.165</v>
      </c>
      <c r="E18" s="13">
        <v>32.73</v>
      </c>
      <c r="F18" s="14">
        <f>E18*D18*10</f>
        <v>41621.1045</v>
      </c>
      <c r="G18" s="14">
        <v>41772</v>
      </c>
      <c r="H18" s="11">
        <f>40364/1000</f>
        <v>40.364</v>
      </c>
      <c r="I18" s="14">
        <v>4209</v>
      </c>
      <c r="J18" s="19">
        <v>31547</v>
      </c>
    </row>
    <row r="19" spans="1:12" ht="12.75">
      <c r="A19" s="10">
        <v>2008</v>
      </c>
      <c r="B19" s="11">
        <f>52639/1000</f>
        <v>52.639</v>
      </c>
      <c r="C19" s="12">
        <f>D19/B19*10</f>
        <v>10.587397176998044</v>
      </c>
      <c r="D19" s="11">
        <f>55731/1000</f>
        <v>55.731</v>
      </c>
      <c r="E19" s="13">
        <v>26.73</v>
      </c>
      <c r="F19" s="14">
        <f>E19*D19*10</f>
        <v>14896.8963</v>
      </c>
      <c r="G19" s="14">
        <v>18368</v>
      </c>
      <c r="H19" s="11">
        <v>18.742</v>
      </c>
      <c r="I19" s="14">
        <v>3355</v>
      </c>
      <c r="J19" s="19">
        <v>24680</v>
      </c>
      <c r="L19" s="20"/>
    </row>
    <row r="20" spans="1:10" ht="16.5" thickBot="1">
      <c r="A20" s="10">
        <v>2009</v>
      </c>
      <c r="B20" s="11">
        <v>58.649</v>
      </c>
      <c r="C20" s="12">
        <f>D20/B20*10</f>
        <v>13.507476683319409</v>
      </c>
      <c r="D20" s="11">
        <v>79.22</v>
      </c>
      <c r="E20" s="13">
        <v>22</v>
      </c>
      <c r="F20" s="14">
        <f>E20*D20*10</f>
        <v>17428.399999999998</v>
      </c>
      <c r="G20" s="16" t="s">
        <v>24</v>
      </c>
      <c r="H20" s="39" t="s">
        <v>25</v>
      </c>
      <c r="I20" s="14">
        <v>4927.1</v>
      </c>
      <c r="J20" s="19">
        <v>13299.3</v>
      </c>
    </row>
    <row r="21" spans="1:10" ht="12.75" customHeight="1">
      <c r="A21" s="21" t="s">
        <v>17</v>
      </c>
      <c r="B21" s="22"/>
      <c r="C21" s="23"/>
      <c r="D21" s="22"/>
      <c r="E21" s="24"/>
      <c r="F21" s="25"/>
      <c r="G21" s="25"/>
      <c r="H21" s="25"/>
      <c r="I21" s="25"/>
      <c r="J21" s="25"/>
    </row>
    <row r="22" spans="1:10" ht="12.75" customHeight="1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9.5" customHeight="1">
      <c r="A24" s="41" t="s">
        <v>23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42" customFormat="1" ht="12.75" customHeight="1">
      <c r="A25" s="43" t="s">
        <v>26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s="42" customFormat="1" ht="12.75" customHeight="1">
      <c r="A26" s="43" t="s">
        <v>27</v>
      </c>
      <c r="B26" s="40"/>
      <c r="C26" s="40"/>
      <c r="D26" s="40"/>
      <c r="E26" s="40"/>
      <c r="F26" s="40"/>
      <c r="G26" s="40"/>
      <c r="H26" s="40"/>
      <c r="I26" s="40"/>
      <c r="J26" s="40"/>
    </row>
    <row r="27" s="42" customFormat="1" ht="12.75"/>
  </sheetData>
  <sheetProtection/>
  <mergeCells count="13">
    <mergeCell ref="B6:B10"/>
    <mergeCell ref="C6:C10"/>
    <mergeCell ref="E6:E10"/>
    <mergeCell ref="I9:I10"/>
    <mergeCell ref="J9:J10"/>
    <mergeCell ref="G8:H8"/>
    <mergeCell ref="F6:F8"/>
    <mergeCell ref="A1:J1"/>
    <mergeCell ref="A3:J3"/>
    <mergeCell ref="G6:H6"/>
    <mergeCell ref="G7:H7"/>
    <mergeCell ref="A4:J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2014-11-27T14:08:35Z</cp:lastPrinted>
  <dcterms:created xsi:type="dcterms:W3CDTF">2011-03-08T13:48:22Z</dcterms:created>
  <dcterms:modified xsi:type="dcterms:W3CDTF">2014-11-27T14:27:29Z</dcterms:modified>
  <cp:category/>
  <cp:version/>
  <cp:contentType/>
  <cp:contentStatus/>
</cp:coreProperties>
</file>