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stras\Desktop\"/>
    </mc:Choice>
  </mc:AlternateContent>
  <xr:revisionPtr revIDLastSave="0" documentId="13_ncr:1_{A0624971-CDC9-4388-A244-0BFC1DAADF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adro_C_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[13]Textes!$A$18:$W$64</definedName>
    <definedName name="CHEQUEO">#REF!</definedName>
    <definedName name="CODCULT">#REF!</definedName>
    <definedName name="CODGRUP">#REF!</definedName>
    <definedName name="COSECHA">#REF!</definedName>
    <definedName name="COUNTRIES">[14]Countries!$A$1:$AB$1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[15]Textes!$A$18:$M$64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[14]Dictionary!$A$9:$A$45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[14]Dictionary!$B$1:$X$1</definedName>
    <definedName name="lg">[13]Textes!$B$1</definedName>
    <definedName name="libliv">[13]Textes!$A$4:$W$13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[14]Regions!$A$2:$B$402</definedName>
    <definedName name="pays">[16]Textes!$A$68:$M$95</definedName>
    <definedName name="PEP">[9]GANADE1!$B$79</definedName>
    <definedName name="refyear">[13]Dialog!$H$18</definedName>
    <definedName name="REGI">#REF!</definedName>
    <definedName name="REGIONS">[14]Countries!$A$2:$A$61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[14]Dictionary!$A$4</definedName>
    <definedName name="SUBTITLE2">[14]Dictionary!$A$5</definedName>
    <definedName name="surveys">[13]Textes!$A$113:$W$116</definedName>
    <definedName name="TCULTSEÑA">#REF!</definedName>
    <definedName name="testvalC">[17]Textes!$D$123:$E$151</definedName>
    <definedName name="testvalSG">[13]Textes!$G$123:$H$151</definedName>
    <definedName name="TITLE">[14]Dictionary!$A$3</definedName>
    <definedName name="TO">#REF!</definedName>
    <definedName name="TODOS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H17" i="1"/>
  <c r="D17" i="1"/>
  <c r="H36" i="1"/>
</calcChain>
</file>

<file path=xl/sharedStrings.xml><?xml version="1.0" encoding="utf-8"?>
<sst xmlns="http://schemas.openxmlformats.org/spreadsheetml/2006/main" count="86" uniqueCount="53">
  <si>
    <t>Pais: ESPAÑA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</si>
  <si>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</si>
  <si>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</si>
  <si>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</si>
  <si>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</si>
  <si>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</si>
  <si>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</si>
  <si>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</si>
  <si>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</si>
  <si>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</si>
  <si>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</si>
  <si>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</si>
  <si>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</si>
  <si>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</si>
  <si>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</si>
  <si>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</si>
  <si>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</si>
  <si>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</si>
  <si>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</si>
  <si>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</si>
  <si>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</si>
  <si>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</si>
  <si>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</si>
  <si>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</si>
  <si>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</si>
  <si>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</si>
  <si>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</si>
  <si>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</si>
  <si>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</si>
  <si>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</si>
  <si>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</si>
  <si>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</si>
  <si>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</si>
  <si>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</si>
  <si>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</si>
  <si>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</si>
  <si>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</si>
  <si>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</si>
  <si>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</si>
  <si>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</si>
  <si>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</si>
  <si>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</si>
  <si>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</si>
  <si>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</si>
  <si>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A. DISPONIBILIDADES (1000 t)</t>
  </si>
  <si>
    <t>AÑO 2021</t>
  </si>
  <si>
    <r>
      <rPr>
        <b/>
        <sz val="14"/>
        <rFont val="Arial"/>
        <family val="2"/>
      </rPr>
      <t xml:space="preserve">CUADRO C
</t>
    </r>
    <r>
      <rPr>
        <sz val="14"/>
        <rFont val="Arial"/>
        <family val="2"/>
      </rPr>
      <t>PRODUCCIÓN ANUAL Y DESTINOS DE LA LECHE (TODAS LAS CLASES DE LECHE) EN LAS EXPLOTACIONES AGRARIAS</t>
    </r>
    <r>
      <rPr>
        <b/>
        <sz val="14"/>
        <rFont val="Arial"/>
        <family val="2"/>
      </rPr>
      <t xml:space="preserve"> </t>
    </r>
  </si>
  <si>
    <t xml:space="preserve">Publicación elaborada por la S.G. Análisis, Coordinación y Estadística </t>
  </si>
  <si>
    <t>https://www.mapa.gob.es/es/estadistica/temas/estadisticas-agrarias/ganaderia/estadistica-industrias-lacteas/estadistica-lactea-anual/default.aspx</t>
  </si>
  <si>
    <r>
      <rPr>
        <sz val="10"/>
        <rFont val="Arial"/>
      </rPr>
      <t xml:space="preserve">Correo electrónico:  </t>
    </r>
    <r>
      <rPr>
        <u/>
        <sz val="10"/>
        <color theme="10"/>
        <rFont val="Arial"/>
        <family val="2"/>
      </rPr>
      <t>sgapc@mapa.es</t>
    </r>
  </si>
  <si>
    <t xml:space="preserve">Se autoriza su utilización total o parcial siempre que se cite expresamente su origen. Referenciar el documento como: “Cuadro C: Resultado de la Encuesta de producción anual y destino de leche en explotaciones agrarias. Año 2021.” </t>
  </si>
  <si>
    <t>Catálogo de publicaciones AGE : https://cpage.mpr.gob.es/</t>
  </si>
  <si>
    <t>Edita: © Ministerio de Agricultura, Pesca y Alimentación. NIPO: 003-22-156-3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</si>
</sst>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\ _P_t_s_-;\-* #,##0\ _P_t_s_-;_-* &quot;-&quot;\ _P_t_s_-;_-@_-"/>
    <numFmt numFmtId="165" formatCode="General_)"/>
    <numFmt numFmtId="166" formatCode="0_)"/>
    <numFmt numFmtId="167" formatCode="#,##0.0"/>
    <numFmt numFmtId="168" formatCode="#,##0;\(0.0\)"/>
    <numFmt numFmtId="169" formatCode="_-* #,##0.0\ _€_-;\-* #,##0.0\ _€_-;_-* &quot;-&quot;??\ _€_-;_-@_-"/>
    <numFmt numFmtId="170" formatCode="_-* #,##0\ _€_-;\-* #,##0\ _€_-;_-* &quot;-&quot;??\ _€_-;_-@_-"/>
  </numFmts>
  <fonts count="2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22" borderId="0" applyNumberFormat="0" applyBorder="0" applyAlignment="0" applyProtection="0"/>
    <xf numFmtId="165" fontId="11" fillId="0" borderId="0"/>
    <xf numFmtId="0" fontId="1" fillId="23" borderId="4" applyNumberFormat="0" applyFont="0" applyAlignment="0" applyProtection="0"/>
    <xf numFmtId="168" fontId="12" fillId="0" borderId="5">
      <alignment horizontal="right"/>
    </xf>
    <xf numFmtId="167" fontId="13" fillId="0" borderId="0" applyFont="0" applyFill="0" applyBorder="0" applyAlignment="0" applyProtection="0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0" fontId="0" fillId="0" borderId="0" xfId="0"/>
    <xf numFmtId="165" fontId="12" fillId="0" borderId="0" xfId="34" applyFont="1"/>
    <xf numFmtId="165" fontId="20" fillId="0" borderId="0" xfId="34" applyFont="1"/>
    <xf numFmtId="0" fontId="12" fillId="0" borderId="0" xfId="0" applyFont="1"/>
    <xf numFmtId="165" fontId="12" fillId="0" borderId="0" xfId="34" applyFont="1" applyAlignment="1">
      <alignment horizontal="centerContinuous"/>
    </xf>
    <xf numFmtId="165" fontId="22" fillId="0" borderId="0" xfId="34" quotePrefix="1" applyFont="1" applyAlignment="1">
      <alignment horizontal="centerContinuous"/>
    </xf>
    <xf numFmtId="165" fontId="23" fillId="0" borderId="0" xfId="34" applyFont="1" applyAlignment="1">
      <alignment horizontal="center"/>
    </xf>
    <xf numFmtId="165" fontId="12" fillId="0" borderId="10" xfId="34" applyFont="1" applyBorder="1"/>
    <xf numFmtId="165" fontId="12" fillId="0" borderId="11" xfId="34" quotePrefix="1" applyFont="1" applyBorder="1" applyAlignment="1">
      <alignment horizontal="left"/>
    </xf>
    <xf numFmtId="165" fontId="20" fillId="0" borderId="11" xfId="34" applyFont="1" applyBorder="1"/>
    <xf numFmtId="165" fontId="20" fillId="0" borderId="11" xfId="34" applyFont="1" applyBorder="1" applyAlignment="1">
      <alignment horizontal="right"/>
    </xf>
    <xf numFmtId="165" fontId="12" fillId="0" borderId="12" xfId="34" applyFont="1" applyBorder="1"/>
    <xf numFmtId="165" fontId="12" fillId="0" borderId="13" xfId="34" applyFont="1" applyBorder="1"/>
    <xf numFmtId="165" fontId="12" fillId="0" borderId="14" xfId="34" applyFont="1" applyBorder="1"/>
    <xf numFmtId="165" fontId="12" fillId="0" borderId="14" xfId="34" quotePrefix="1" applyFont="1" applyBorder="1" applyAlignment="1">
      <alignment horizontal="left"/>
    </xf>
    <xf numFmtId="165" fontId="12" fillId="0" borderId="14" xfId="34" quotePrefix="1" applyFont="1" applyBorder="1" applyAlignment="1">
      <alignment horizontal="right"/>
    </xf>
    <xf numFmtId="165" fontId="12" fillId="0" borderId="15" xfId="34" applyFont="1" applyBorder="1"/>
    <xf numFmtId="165" fontId="20" fillId="0" borderId="16" xfId="34" applyFont="1" applyBorder="1" applyAlignment="1">
      <alignment horizontal="centerContinuous"/>
    </xf>
    <xf numFmtId="165" fontId="12" fillId="0" borderId="17" xfId="34" applyFont="1" applyBorder="1" applyAlignment="1">
      <alignment horizontal="centerContinuous"/>
    </xf>
    <xf numFmtId="165" fontId="12" fillId="0" borderId="18" xfId="34" applyFont="1" applyBorder="1" applyAlignment="1">
      <alignment horizontal="centerContinuous"/>
    </xf>
    <xf numFmtId="165" fontId="12" fillId="0" borderId="13" xfId="34" applyFont="1" applyBorder="1" applyAlignment="1">
      <alignment horizontal="center"/>
    </xf>
    <xf numFmtId="165" fontId="12" fillId="0" borderId="19" xfId="34" applyFont="1" applyBorder="1"/>
    <xf numFmtId="165" fontId="12" fillId="0" borderId="20" xfId="34" applyFont="1" applyBorder="1"/>
    <xf numFmtId="165" fontId="12" fillId="0" borderId="19" xfId="34" applyFont="1" applyBorder="1" applyAlignment="1">
      <alignment horizontal="center"/>
    </xf>
    <xf numFmtId="165" fontId="12" fillId="0" borderId="16" xfId="34" applyFont="1" applyBorder="1"/>
    <xf numFmtId="165" fontId="12" fillId="0" borderId="17" xfId="34" applyFont="1" applyBorder="1"/>
    <xf numFmtId="165" fontId="12" fillId="0" borderId="18" xfId="34" applyFont="1" applyBorder="1"/>
    <xf numFmtId="165" fontId="12" fillId="0" borderId="21" xfId="34" applyFont="1" applyBorder="1"/>
    <xf numFmtId="165" fontId="12" fillId="0" borderId="14" xfId="34" applyFont="1" applyBorder="1" applyAlignment="1">
      <alignment horizontal="left"/>
    </xf>
    <xf numFmtId="166" fontId="12" fillId="0" borderId="13" xfId="34" applyNumberFormat="1" applyFont="1" applyBorder="1" applyAlignment="1">
      <alignment horizontal="left"/>
    </xf>
    <xf numFmtId="165" fontId="12" fillId="0" borderId="0" xfId="34" applyFont="1" applyAlignment="1">
      <alignment horizontal="left"/>
    </xf>
    <xf numFmtId="165" fontId="12" fillId="0" borderId="0" xfId="34" quotePrefix="1" applyFont="1" applyAlignment="1">
      <alignment horizontal="left"/>
    </xf>
    <xf numFmtId="166" fontId="12" fillId="0" borderId="19" xfId="34" applyNumberFormat="1" applyFont="1" applyBorder="1" applyAlignment="1">
      <alignment horizontal="left"/>
    </xf>
    <xf numFmtId="166" fontId="12" fillId="0" borderId="19" xfId="34" applyNumberFormat="1" applyFont="1" applyBorder="1"/>
    <xf numFmtId="165" fontId="12" fillId="0" borderId="0" xfId="34" quotePrefix="1" applyFont="1" applyAlignment="1">
      <alignment horizontal="left" wrapText="1"/>
    </xf>
    <xf numFmtId="0" fontId="12" fillId="0" borderId="17" xfId="0" applyFont="1" applyBorder="1"/>
    <xf numFmtId="166" fontId="12" fillId="0" borderId="16" xfId="34" applyNumberFormat="1" applyFont="1" applyBorder="1" applyAlignment="1">
      <alignment horizontal="left"/>
    </xf>
    <xf numFmtId="165" fontId="12" fillId="0" borderId="17" xfId="34" applyFont="1" applyBorder="1" applyAlignment="1">
      <alignment horizontal="left"/>
    </xf>
    <xf numFmtId="165" fontId="20" fillId="0" borderId="10" xfId="34" applyFont="1" applyBorder="1"/>
    <xf numFmtId="165" fontId="20" fillId="0" borderId="12" xfId="34" applyFont="1" applyBorder="1" applyAlignment="1">
      <alignment horizontal="right"/>
    </xf>
    <xf numFmtId="166" fontId="20" fillId="0" borderId="10" xfId="34" applyNumberFormat="1" applyFont="1" applyBorder="1" applyAlignment="1">
      <alignment horizontal="left"/>
    </xf>
    <xf numFmtId="165" fontId="12" fillId="0" borderId="0" xfId="34" applyFont="1" applyAlignment="1">
      <alignment horizontal="right"/>
    </xf>
    <xf numFmtId="166" fontId="12" fillId="0" borderId="0" xfId="34" applyNumberFormat="1" applyFont="1" applyAlignment="1">
      <alignment horizontal="center"/>
    </xf>
    <xf numFmtId="166" fontId="12" fillId="0" borderId="0" xfId="34" applyNumberFormat="1" applyFont="1" applyAlignment="1">
      <alignment horizontal="left"/>
    </xf>
    <xf numFmtId="165" fontId="12" fillId="0" borderId="21" xfId="34" applyFont="1" applyBorder="1" applyAlignment="1">
      <alignment horizontal="center"/>
    </xf>
    <xf numFmtId="165" fontId="12" fillId="0" borderId="15" xfId="34" applyFont="1" applyBorder="1" applyAlignment="1">
      <alignment horizontal="left"/>
    </xf>
    <xf numFmtId="165" fontId="12" fillId="0" borderId="20" xfId="34" quotePrefix="1" applyFont="1" applyBorder="1" applyAlignment="1">
      <alignment horizontal="left"/>
    </xf>
    <xf numFmtId="165" fontId="12" fillId="0" borderId="20" xfId="34" applyFont="1" applyBorder="1" applyAlignment="1">
      <alignment horizontal="left"/>
    </xf>
    <xf numFmtId="165" fontId="12" fillId="0" borderId="18" xfId="34" applyFont="1" applyBorder="1" applyAlignment="1">
      <alignment horizontal="left"/>
    </xf>
    <xf numFmtId="167" fontId="20" fillId="0" borderId="0" xfId="34" applyNumberFormat="1" applyFont="1"/>
    <xf numFmtId="166" fontId="12" fillId="0" borderId="0" xfId="34" applyNumberFormat="1" applyFont="1" applyAlignment="1">
      <alignment horizontal="centerContinuous"/>
    </xf>
    <xf numFmtId="165" fontId="12" fillId="0" borderId="15" xfId="34" applyFont="1" applyBorder="1" applyAlignment="1">
      <alignment horizontal="center"/>
    </xf>
    <xf numFmtId="165" fontId="12" fillId="0" borderId="20" xfId="34" applyFont="1" applyBorder="1" applyAlignment="1">
      <alignment horizontal="center"/>
    </xf>
    <xf numFmtId="165" fontId="12" fillId="0" borderId="19" xfId="34" quotePrefix="1" applyFont="1" applyBorder="1" applyAlignment="1">
      <alignment horizontal="left"/>
    </xf>
    <xf numFmtId="165" fontId="12" fillId="0" borderId="22" xfId="34" quotePrefix="1" applyFont="1" applyBorder="1" applyAlignment="1">
      <alignment horizontal="center"/>
    </xf>
    <xf numFmtId="165" fontId="12" fillId="0" borderId="23" xfId="34" quotePrefix="1" applyFont="1" applyBorder="1" applyAlignment="1">
      <alignment horizontal="center"/>
    </xf>
    <xf numFmtId="165" fontId="12" fillId="0" borderId="21" xfId="34" quotePrefix="1" applyFont="1" applyBorder="1" applyAlignment="1">
      <alignment horizontal="center"/>
    </xf>
    <xf numFmtId="165" fontId="20" fillId="0" borderId="17" xfId="34" applyFont="1" applyBorder="1" applyAlignment="1">
      <alignment horizontal="centerContinuous"/>
    </xf>
    <xf numFmtId="166" fontId="20" fillId="0" borderId="17" xfId="34" applyNumberFormat="1" applyFont="1" applyBorder="1" applyAlignment="1">
      <alignment horizontal="centerContinuous"/>
    </xf>
    <xf numFmtId="169" fontId="12" fillId="0" borderId="23" xfId="32" quotePrefix="1" applyNumberFormat="1" applyFont="1" applyBorder="1" applyAlignment="1" applyProtection="1"/>
    <xf numFmtId="169" fontId="12" fillId="0" borderId="23" xfId="34" quotePrefix="1" applyNumberFormat="1" applyFont="1" applyBorder="1" applyAlignment="1">
      <alignment horizontal="center"/>
    </xf>
    <xf numFmtId="169" fontId="12" fillId="0" borderId="21" xfId="0" applyNumberFormat="1" applyFont="1" applyBorder="1"/>
    <xf numFmtId="169" fontId="20" fillId="0" borderId="24" xfId="32" quotePrefix="1" applyNumberFormat="1" applyFont="1" applyBorder="1" applyAlignment="1" applyProtection="1">
      <alignment horizontal="center"/>
    </xf>
    <xf numFmtId="169" fontId="12" fillId="0" borderId="23" xfId="34" applyNumberFormat="1" applyFont="1" applyBorder="1" applyAlignment="1">
      <alignment horizontal="center"/>
    </xf>
    <xf numFmtId="169" fontId="12" fillId="0" borderId="23" xfId="34" applyNumberFormat="1" applyFont="1" applyBorder="1"/>
    <xf numFmtId="169" fontId="20" fillId="0" borderId="24" xfId="34" quotePrefix="1" applyNumberFormat="1" applyFont="1" applyBorder="1" applyAlignment="1">
      <alignment horizontal="center"/>
    </xf>
    <xf numFmtId="169" fontId="12" fillId="0" borderId="22" xfId="34" quotePrefix="1" applyNumberFormat="1" applyFont="1" applyBorder="1"/>
    <xf numFmtId="169" fontId="12" fillId="0" borderId="23" xfId="34" quotePrefix="1" applyNumberFormat="1" applyFont="1" applyBorder="1"/>
    <xf numFmtId="169" fontId="20" fillId="0" borderId="24" xfId="32" quotePrefix="1" applyNumberFormat="1" applyFont="1" applyBorder="1" applyAlignment="1" applyProtection="1"/>
    <xf numFmtId="169" fontId="12" fillId="0" borderId="22" xfId="34" quotePrefix="1" applyNumberFormat="1" applyFont="1" applyBorder="1" applyAlignment="1">
      <alignment horizontal="center"/>
    </xf>
    <xf numFmtId="169" fontId="20" fillId="0" borderId="23" xfId="34" applyNumberFormat="1" applyFont="1" applyBorder="1" applyAlignment="1">
      <alignment horizontal="center"/>
    </xf>
    <xf numFmtId="169" fontId="20" fillId="0" borderId="21" xfId="34" applyNumberFormat="1" applyFont="1" applyBorder="1" applyAlignment="1">
      <alignment horizontal="center"/>
    </xf>
    <xf numFmtId="169" fontId="12" fillId="0" borderId="21" xfId="34" quotePrefix="1" applyNumberFormat="1" applyFont="1" applyBorder="1" applyAlignment="1">
      <alignment horizontal="center"/>
    </xf>
    <xf numFmtId="170" fontId="12" fillId="0" borderId="23" xfId="34" quotePrefix="1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5" fillId="0" borderId="0" xfId="45" applyAlignment="1">
      <alignment horizontal="center" vertical="center" wrapText="1"/>
    </xf>
    <xf numFmtId="0" fontId="25" fillId="0" borderId="0" xfId="45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5" fontId="24" fillId="0" borderId="0" xfId="34" applyFont="1" applyAlignment="1">
      <alignment horizontal="center" vertical="center" wrapText="1"/>
    </xf>
    <xf numFmtId="165" fontId="12" fillId="0" borderId="10" xfId="34" applyFont="1" applyBorder="1" applyAlignment="1">
      <alignment horizontal="center"/>
    </xf>
    <xf numFmtId="165" fontId="12" fillId="0" borderId="11" xfId="34" applyFont="1" applyBorder="1" applyAlignment="1">
      <alignment horizontal="center"/>
    </xf>
    <xf numFmtId="165" fontId="12" fillId="0" borderId="12" xfId="34" applyFont="1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Hipervínculo" xfId="45" builtinId="8"/>
    <cellStyle name="Incorrecto" xfId="31" builtinId="27" customBuiltin="1"/>
    <cellStyle name="Millares [0]" xfId="32" builtinId="6"/>
    <cellStyle name="Neutral" xfId="33" builtinId="28" customBuiltin="1"/>
    <cellStyle name="Normal" xfId="0" builtinId="0"/>
    <cellStyle name="Normal_FRTAB_C.XLS" xfId="34" xr:uid="{00000000-0005-0000-0000-000022000000}"/>
    <cellStyle name="Notas" xfId="35" builtinId="10" customBuiltin="1"/>
    <cellStyle name="pepe" xfId="36" xr:uid="{00000000-0005-0000-0000-000024000000}"/>
    <cellStyle name="Publication1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Informatica%202009/Anuario%20Web/Anuario%20Capitulos%20Excel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Informatica%202009/Anuario%20Web/Anuario%20Capitulos%20Excel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2007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topLeftCell="A24" zoomScale="130" zoomScaleNormal="130" workbookViewId="0">
      <selection activeCell="J56" sqref="J56"/>
    </sheetView>
  </sheetViews>
  <sheetFormatPr baseColWidth="10" defaultColWidth="11" defaultRowHeight="13.2" x14ac:dyDescent="0.25"/>
  <cols>
    <col min="1" max="1" width="2.109375" style="1" customWidth="1"/>
    <col min="2" max="2" width="3.6640625" style="1" customWidth="1"/>
    <col min="3" max="3" width="42.33203125" style="1" customWidth="1"/>
    <col min="4" max="4" width="11.33203125" style="1" customWidth="1"/>
    <col min="5" max="5" width="2" style="1" customWidth="1"/>
    <col min="6" max="6" width="3.6640625" style="1" customWidth="1"/>
    <col min="7" max="7" width="29.88671875" style="1" customWidth="1"/>
    <col min="8" max="8" width="11.5546875" style="1" customWidth="1"/>
    <col min="9" max="16384" width="11" style="1"/>
  </cols>
  <sheetData>
    <row r="1" spans="1:8" ht="107.4" customHeight="1" x14ac:dyDescent="0.25">
      <c r="C1" s="78" t="s">
        <v>46</v>
      </c>
      <c r="D1" s="78"/>
      <c r="E1" s="78"/>
      <c r="F1" s="78"/>
      <c r="G1" s="78"/>
      <c r="H1" s="78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5"/>
      <c r="B3" s="4"/>
      <c r="C3" s="4"/>
      <c r="D3" s="4"/>
      <c r="E3" s="4"/>
      <c r="F3" s="4"/>
      <c r="G3" s="6"/>
      <c r="H3" s="4"/>
    </row>
    <row r="4" spans="1:8" ht="15.9" customHeight="1" thickBot="1" x14ac:dyDescent="0.3">
      <c r="A4" s="4"/>
      <c r="B4" s="4"/>
      <c r="C4" s="4"/>
      <c r="D4" s="4"/>
      <c r="E4" s="4"/>
      <c r="F4" s="4"/>
      <c r="G4" s="4"/>
      <c r="H4" s="4"/>
    </row>
    <row r="5" spans="1:8" ht="15.9" customHeight="1" thickBot="1" x14ac:dyDescent="0.3">
      <c r="A5" s="7"/>
      <c r="B5" s="8"/>
      <c r="C5" s="9" t="s">
        <v>0</v>
      </c>
      <c r="D5" s="9"/>
      <c r="E5" s="9"/>
      <c r="F5" s="9"/>
      <c r="G5" s="10" t="s">
        <v>45</v>
      </c>
      <c r="H5" s="11"/>
    </row>
    <row r="6" spans="1:8" x14ac:dyDescent="0.25">
      <c r="A6" s="12"/>
      <c r="B6" s="13"/>
      <c r="C6" s="14"/>
      <c r="D6" s="13"/>
      <c r="E6" s="13"/>
      <c r="F6" s="13"/>
      <c r="G6" s="15"/>
      <c r="H6" s="16"/>
    </row>
    <row r="7" spans="1:8" ht="15.9" customHeight="1" thickBot="1" x14ac:dyDescent="0.3">
      <c r="A7" s="17" t="s">
        <v>44</v>
      </c>
      <c r="B7" s="18"/>
      <c r="C7" s="18"/>
      <c r="D7" s="18"/>
      <c r="E7" s="18"/>
      <c r="F7" s="18"/>
      <c r="G7" s="18"/>
      <c r="H7" s="19"/>
    </row>
    <row r="8" spans="1:8" ht="15.9" customHeight="1" x14ac:dyDescent="0.25">
      <c r="A8" s="12"/>
      <c r="B8" s="13"/>
      <c r="C8" s="16"/>
      <c r="D8" s="54" t="s">
        <v>1</v>
      </c>
      <c r="E8" s="20"/>
      <c r="F8" s="13"/>
      <c r="G8" s="16"/>
      <c r="H8" s="54" t="s">
        <v>1</v>
      </c>
    </row>
    <row r="9" spans="1:8" x14ac:dyDescent="0.25">
      <c r="A9" s="21"/>
      <c r="C9" s="22"/>
      <c r="D9" s="55" t="s">
        <v>2</v>
      </c>
      <c r="E9" s="23"/>
      <c r="G9" s="22"/>
      <c r="H9" s="55" t="s">
        <v>3</v>
      </c>
    </row>
    <row r="10" spans="1:8" ht="13.8" thickBot="1" x14ac:dyDescent="0.3">
      <c r="A10" s="24"/>
      <c r="B10" s="25"/>
      <c r="C10" s="26"/>
      <c r="D10" s="27"/>
      <c r="E10" s="24"/>
      <c r="F10" s="25"/>
      <c r="G10" s="26"/>
      <c r="H10" s="56" t="s">
        <v>4</v>
      </c>
    </row>
    <row r="11" spans="1:8" ht="15.9" customHeight="1" x14ac:dyDescent="0.25">
      <c r="A11" s="12"/>
      <c r="B11" s="28" t="s">
        <v>5</v>
      </c>
      <c r="C11" s="14" t="s">
        <v>6</v>
      </c>
      <c r="D11" s="59">
        <v>7623.0870000000004</v>
      </c>
      <c r="E11" s="29"/>
      <c r="F11" s="28" t="s">
        <v>5</v>
      </c>
      <c r="G11" s="14" t="s">
        <v>7</v>
      </c>
      <c r="H11" s="60">
        <v>0</v>
      </c>
    </row>
    <row r="12" spans="1:8" x14ac:dyDescent="0.25">
      <c r="A12" s="21"/>
      <c r="B12" s="30" t="s">
        <v>8</v>
      </c>
      <c r="C12" s="31" t="s">
        <v>9</v>
      </c>
      <c r="D12" s="59">
        <v>7623.0870000000004</v>
      </c>
      <c r="E12" s="32"/>
      <c r="G12" s="30"/>
      <c r="H12" s="63"/>
    </row>
    <row r="13" spans="1:8" x14ac:dyDescent="0.25">
      <c r="A13" s="21"/>
      <c r="B13" s="30" t="s">
        <v>10</v>
      </c>
      <c r="C13" s="31" t="s">
        <v>11</v>
      </c>
      <c r="D13" s="59">
        <v>560.303</v>
      </c>
      <c r="E13" s="33"/>
      <c r="F13" s="30" t="s">
        <v>10</v>
      </c>
      <c r="G13" s="31" t="s">
        <v>12</v>
      </c>
      <c r="H13" s="60">
        <v>0</v>
      </c>
    </row>
    <row r="14" spans="1:8" x14ac:dyDescent="0.25">
      <c r="A14" s="21"/>
      <c r="B14" s="30" t="s">
        <v>13</v>
      </c>
      <c r="C14" s="31" t="s">
        <v>14</v>
      </c>
      <c r="D14" s="59">
        <v>519.19500000000005</v>
      </c>
      <c r="E14" s="32"/>
      <c r="G14" s="30"/>
      <c r="H14" s="63"/>
    </row>
    <row r="15" spans="1:8" ht="26.4" x14ac:dyDescent="0.25">
      <c r="A15" s="21"/>
      <c r="B15" s="30" t="s">
        <v>15</v>
      </c>
      <c r="C15" s="31" t="s">
        <v>16</v>
      </c>
      <c r="D15" s="60">
        <v>0</v>
      </c>
      <c r="E15" s="32"/>
      <c r="F15" s="30" t="s">
        <v>13</v>
      </c>
      <c r="G15" s="34" t="s">
        <v>17</v>
      </c>
      <c r="H15" s="60">
        <v>2.1890000000000001</v>
      </c>
    </row>
    <row r="16" spans="1:8" ht="13.8" thickBot="1" x14ac:dyDescent="0.3">
      <c r="A16" s="24"/>
      <c r="B16" s="35"/>
      <c r="C16" s="35"/>
      <c r="D16" s="61"/>
      <c r="E16" s="36"/>
      <c r="F16" s="25"/>
      <c r="G16" s="37"/>
      <c r="H16" s="64"/>
    </row>
    <row r="17" spans="1:8" s="2" customFormat="1" ht="15.9" customHeight="1" thickBot="1" x14ac:dyDescent="0.3">
      <c r="A17" s="38"/>
      <c r="B17" s="9"/>
      <c r="C17" s="39" t="s">
        <v>18</v>
      </c>
      <c r="D17" s="62">
        <f>SUM(D11+D13+D14+D15)</f>
        <v>8702.5850000000009</v>
      </c>
      <c r="E17" s="40"/>
      <c r="F17" s="9"/>
      <c r="G17" s="10" t="s">
        <v>18</v>
      </c>
      <c r="H17" s="65">
        <f>H11+H13+H15</f>
        <v>2.1890000000000001</v>
      </c>
    </row>
    <row r="18" spans="1:8" s="3" customFormat="1" x14ac:dyDescent="0.25"/>
    <row r="19" spans="1:8" x14ac:dyDescent="0.25">
      <c r="C19" s="41"/>
      <c r="D19" s="42"/>
      <c r="E19" s="43"/>
      <c r="G19" s="41"/>
      <c r="H19" s="42"/>
    </row>
    <row r="20" spans="1:8" ht="15.9" customHeight="1" thickBot="1" x14ac:dyDescent="0.3">
      <c r="A20" s="57" t="s">
        <v>19</v>
      </c>
      <c r="B20" s="4"/>
      <c r="C20" s="4"/>
      <c r="D20" s="4"/>
      <c r="E20" s="4"/>
      <c r="F20" s="4"/>
      <c r="G20" s="4"/>
      <c r="H20" s="18"/>
    </row>
    <row r="21" spans="1:8" ht="15.9" customHeight="1" x14ac:dyDescent="0.25">
      <c r="A21" s="12"/>
      <c r="B21" s="13"/>
      <c r="C21" s="16"/>
      <c r="D21" s="54" t="s">
        <v>1</v>
      </c>
      <c r="E21" s="20"/>
      <c r="F21" s="13"/>
      <c r="G21" s="16"/>
      <c r="H21" s="54" t="s">
        <v>1</v>
      </c>
    </row>
    <row r="22" spans="1:8" x14ac:dyDescent="0.25">
      <c r="A22" s="21"/>
      <c r="C22" s="22"/>
      <c r="D22" s="55" t="s">
        <v>2</v>
      </c>
      <c r="E22" s="23"/>
      <c r="G22" s="22"/>
      <c r="H22" s="55" t="s">
        <v>3</v>
      </c>
    </row>
    <row r="23" spans="1:8" ht="13.8" thickBot="1" x14ac:dyDescent="0.3">
      <c r="A23" s="24"/>
      <c r="B23" s="25"/>
      <c r="C23" s="26"/>
      <c r="D23" s="44"/>
      <c r="E23" s="24"/>
      <c r="F23" s="25"/>
      <c r="G23" s="26"/>
      <c r="H23" s="56" t="s">
        <v>4</v>
      </c>
    </row>
    <row r="24" spans="1:8" ht="15.9" customHeight="1" x14ac:dyDescent="0.25">
      <c r="A24" s="12"/>
      <c r="B24" s="28" t="s">
        <v>5</v>
      </c>
      <c r="C24" s="45" t="s">
        <v>20</v>
      </c>
      <c r="D24" s="66">
        <v>39.369</v>
      </c>
      <c r="E24" s="29"/>
      <c r="F24" s="28" t="s">
        <v>5</v>
      </c>
      <c r="G24" s="45" t="s">
        <v>20</v>
      </c>
      <c r="H24" s="69">
        <v>0</v>
      </c>
    </row>
    <row r="25" spans="1:8" x14ac:dyDescent="0.25">
      <c r="A25" s="21"/>
      <c r="C25" s="46" t="s">
        <v>21</v>
      </c>
      <c r="D25" s="67">
        <v>11.805</v>
      </c>
      <c r="E25" s="32"/>
      <c r="F25" s="30" t="s">
        <v>10</v>
      </c>
      <c r="G25" s="47" t="s">
        <v>22</v>
      </c>
      <c r="H25" s="60">
        <v>0</v>
      </c>
    </row>
    <row r="26" spans="1:8" x14ac:dyDescent="0.25">
      <c r="A26" s="21"/>
      <c r="C26" s="46" t="s">
        <v>23</v>
      </c>
      <c r="D26" s="67">
        <v>27.564</v>
      </c>
      <c r="E26" s="32"/>
      <c r="F26" s="30" t="s">
        <v>13</v>
      </c>
      <c r="G26" s="47" t="s">
        <v>24</v>
      </c>
      <c r="H26" s="60">
        <v>0</v>
      </c>
    </row>
    <row r="27" spans="1:8" x14ac:dyDescent="0.25">
      <c r="A27" s="21"/>
      <c r="B27" s="30" t="s">
        <v>10</v>
      </c>
      <c r="C27" s="47" t="s">
        <v>25</v>
      </c>
      <c r="D27" s="67">
        <v>0.48099999999999998</v>
      </c>
      <c r="E27" s="32"/>
      <c r="F27" s="31" t="s">
        <v>15</v>
      </c>
      <c r="G27" s="22" t="s">
        <v>26</v>
      </c>
      <c r="H27" s="60">
        <v>0</v>
      </c>
    </row>
    <row r="28" spans="1:8" x14ac:dyDescent="0.25">
      <c r="A28" s="21"/>
      <c r="B28" s="30" t="s">
        <v>13</v>
      </c>
      <c r="C28" s="47" t="s">
        <v>27</v>
      </c>
      <c r="D28" s="67">
        <v>94.393000000000001</v>
      </c>
      <c r="E28" s="32"/>
      <c r="G28" s="22"/>
      <c r="H28" s="70"/>
    </row>
    <row r="29" spans="1:8" x14ac:dyDescent="0.25">
      <c r="A29" s="21"/>
      <c r="B29" s="30" t="s">
        <v>15</v>
      </c>
      <c r="C29" s="47" t="s">
        <v>28</v>
      </c>
      <c r="D29" s="67">
        <v>8.0960000000000001</v>
      </c>
      <c r="E29" s="21"/>
      <c r="G29" s="22"/>
      <c r="H29" s="70"/>
    </row>
    <row r="30" spans="1:8" x14ac:dyDescent="0.25">
      <c r="A30" s="21"/>
      <c r="B30" s="30" t="s">
        <v>29</v>
      </c>
      <c r="C30" s="47" t="s">
        <v>24</v>
      </c>
      <c r="D30" s="67">
        <v>58.491999999999997</v>
      </c>
      <c r="E30" s="32"/>
      <c r="G30" s="22"/>
      <c r="H30" s="70"/>
    </row>
    <row r="31" spans="1:8" x14ac:dyDescent="0.25">
      <c r="A31" s="21"/>
      <c r="B31" s="30" t="s">
        <v>30</v>
      </c>
      <c r="C31" s="47" t="s">
        <v>26</v>
      </c>
      <c r="D31" s="67">
        <v>8501.6689999999999</v>
      </c>
      <c r="E31" s="32"/>
      <c r="G31" s="22"/>
      <c r="H31" s="70"/>
    </row>
    <row r="32" spans="1:8" x14ac:dyDescent="0.25">
      <c r="A32" s="21"/>
      <c r="C32" s="46" t="s">
        <v>31</v>
      </c>
      <c r="D32" s="67">
        <v>8488.7800000000007</v>
      </c>
      <c r="E32" s="33"/>
      <c r="G32" s="22"/>
      <c r="H32" s="70"/>
    </row>
    <row r="33" spans="1:10" x14ac:dyDescent="0.25">
      <c r="A33" s="21"/>
      <c r="C33" s="46" t="s">
        <v>32</v>
      </c>
      <c r="D33" s="60">
        <v>0</v>
      </c>
      <c r="E33" s="21"/>
      <c r="G33" s="22"/>
      <c r="H33" s="63"/>
    </row>
    <row r="34" spans="1:10" x14ac:dyDescent="0.25">
      <c r="A34" s="21"/>
      <c r="C34" s="46" t="s">
        <v>43</v>
      </c>
      <c r="D34" s="67">
        <v>12.888999999999999</v>
      </c>
      <c r="E34" s="21"/>
      <c r="G34" s="22"/>
      <c r="H34" s="63"/>
    </row>
    <row r="35" spans="1:10" ht="13.8" thickBot="1" x14ac:dyDescent="0.3">
      <c r="A35" s="24"/>
      <c r="B35" s="37" t="s">
        <v>33</v>
      </c>
      <c r="C35" s="48" t="s">
        <v>34</v>
      </c>
      <c r="D35" s="60">
        <v>8.5000000000945874E-2</v>
      </c>
      <c r="E35" s="36"/>
      <c r="F35" s="25"/>
      <c r="G35" s="26"/>
      <c r="H35" s="71"/>
    </row>
    <row r="36" spans="1:10" s="2" customFormat="1" ht="15.9" customHeight="1" thickBot="1" x14ac:dyDescent="0.3">
      <c r="A36" s="38"/>
      <c r="B36" s="9"/>
      <c r="C36" s="39" t="s">
        <v>18</v>
      </c>
      <c r="D36" s="68">
        <f>D24+D27+D28+D29+D30+D31+D35</f>
        <v>8702.5850000000009</v>
      </c>
      <c r="E36" s="40"/>
      <c r="F36" s="9"/>
      <c r="G36" s="39" t="s">
        <v>18</v>
      </c>
      <c r="H36" s="65">
        <f>H24+H25+H26+H27</f>
        <v>0</v>
      </c>
      <c r="J36" s="49"/>
    </row>
    <row r="37" spans="1:10" s="3" customFormat="1" x14ac:dyDescent="0.25"/>
    <row r="38" spans="1:10" ht="15.9" customHeight="1" thickBot="1" x14ac:dyDescent="0.3">
      <c r="A38" s="58" t="s">
        <v>35</v>
      </c>
      <c r="B38" s="4"/>
      <c r="C38" s="4"/>
      <c r="D38" s="4"/>
      <c r="E38" s="50"/>
      <c r="F38" s="4"/>
      <c r="G38" s="4"/>
      <c r="H38" s="18"/>
    </row>
    <row r="39" spans="1:10" ht="15.9" customHeight="1" x14ac:dyDescent="0.25">
      <c r="A39" s="12"/>
      <c r="B39" s="28" t="s">
        <v>5</v>
      </c>
      <c r="C39" s="45" t="s">
        <v>20</v>
      </c>
      <c r="D39" s="66">
        <v>39.369</v>
      </c>
      <c r="E39" s="29"/>
      <c r="F39" s="13"/>
      <c r="G39" s="13"/>
      <c r="H39" s="51"/>
    </row>
    <row r="40" spans="1:10" x14ac:dyDescent="0.25">
      <c r="A40" s="21"/>
      <c r="C40" s="46" t="s">
        <v>21</v>
      </c>
      <c r="D40" s="67">
        <v>11.805</v>
      </c>
      <c r="E40" s="33"/>
      <c r="H40" s="52"/>
    </row>
    <row r="41" spans="1:10" x14ac:dyDescent="0.25">
      <c r="A41" s="21"/>
      <c r="C41" s="46" t="s">
        <v>23</v>
      </c>
      <c r="D41" s="67">
        <v>27.564</v>
      </c>
      <c r="E41" s="33"/>
      <c r="H41" s="52"/>
    </row>
    <row r="42" spans="1:10" x14ac:dyDescent="0.25">
      <c r="A42" s="21"/>
      <c r="B42" s="30" t="s">
        <v>10</v>
      </c>
      <c r="C42" s="46" t="s">
        <v>36</v>
      </c>
      <c r="D42" s="73">
        <v>3.0600000000000002E-3</v>
      </c>
      <c r="E42" s="32"/>
      <c r="H42" s="22"/>
    </row>
    <row r="43" spans="1:10" x14ac:dyDescent="0.25">
      <c r="A43" s="21"/>
      <c r="B43" s="30"/>
      <c r="C43" s="47" t="s">
        <v>37</v>
      </c>
      <c r="D43" s="60">
        <v>0</v>
      </c>
      <c r="E43" s="32"/>
      <c r="H43" s="22"/>
    </row>
    <row r="44" spans="1:10" x14ac:dyDescent="0.25">
      <c r="A44" s="53"/>
      <c r="B44" s="31" t="s">
        <v>13</v>
      </c>
      <c r="C44" s="47" t="s">
        <v>38</v>
      </c>
      <c r="D44" s="67">
        <v>1.958048780487805E-2</v>
      </c>
      <c r="E44" s="32"/>
      <c r="H44" s="22"/>
    </row>
    <row r="45" spans="1:10" x14ac:dyDescent="0.25">
      <c r="A45" s="21"/>
      <c r="B45" s="30"/>
      <c r="C45" s="47" t="s">
        <v>39</v>
      </c>
      <c r="D45" s="60">
        <v>0</v>
      </c>
      <c r="E45" s="32"/>
      <c r="H45" s="22"/>
    </row>
    <row r="46" spans="1:10" x14ac:dyDescent="0.25">
      <c r="A46" s="21"/>
      <c r="B46" s="30" t="s">
        <v>15</v>
      </c>
      <c r="C46" s="47" t="s">
        <v>22</v>
      </c>
      <c r="D46" s="67">
        <v>18.013000000000002</v>
      </c>
      <c r="E46" s="32"/>
      <c r="H46" s="22"/>
    </row>
    <row r="47" spans="1:10" x14ac:dyDescent="0.25">
      <c r="A47" s="21"/>
      <c r="B47" s="30"/>
      <c r="C47" s="46" t="s">
        <v>40</v>
      </c>
      <c r="D47" s="67">
        <v>1.0289999999999999</v>
      </c>
      <c r="E47" s="32"/>
      <c r="H47" s="22"/>
    </row>
    <row r="48" spans="1:10" x14ac:dyDescent="0.25">
      <c r="A48" s="21"/>
      <c r="B48" s="30" t="s">
        <v>29</v>
      </c>
      <c r="C48" s="47" t="s">
        <v>28</v>
      </c>
      <c r="D48" s="67">
        <v>2.7050000000000001</v>
      </c>
      <c r="E48" s="21"/>
      <c r="H48" s="22"/>
    </row>
    <row r="49" spans="1:8" ht="13.8" thickBot="1" x14ac:dyDescent="0.3">
      <c r="A49" s="21"/>
      <c r="B49" s="30"/>
      <c r="C49" s="47" t="s">
        <v>41</v>
      </c>
      <c r="D49" s="72">
        <v>0</v>
      </c>
      <c r="E49" s="24"/>
      <c r="F49" s="25"/>
      <c r="G49" s="25"/>
      <c r="H49" s="26"/>
    </row>
    <row r="50" spans="1:8" ht="13.8" thickBot="1" x14ac:dyDescent="0.3">
      <c r="A50" s="79"/>
      <c r="B50" s="80"/>
      <c r="C50" s="80"/>
      <c r="D50" s="80"/>
      <c r="E50" s="80"/>
      <c r="F50" s="80"/>
      <c r="G50" s="80"/>
      <c r="H50" s="81"/>
    </row>
    <row r="51" spans="1:8" x14ac:dyDescent="0.25">
      <c r="C51" s="31" t="s">
        <v>42</v>
      </c>
    </row>
    <row r="53" spans="1:8" x14ac:dyDescent="0.25">
      <c r="C53"/>
      <c r="D53"/>
      <c r="E53"/>
      <c r="F53"/>
    </row>
    <row r="54" spans="1:8" x14ac:dyDescent="0.25">
      <c r="A54" s="74" t="s">
        <v>47</v>
      </c>
      <c r="B54" s="74"/>
      <c r="C54" s="74"/>
      <c r="D54" s="74"/>
      <c r="E54" s="74"/>
      <c r="F54" s="74"/>
      <c r="G54" s="74"/>
      <c r="H54" s="74"/>
    </row>
    <row r="55" spans="1:8" ht="28.2" customHeight="1" x14ac:dyDescent="0.25">
      <c r="A55" s="75" t="s">
        <v>48</v>
      </c>
      <c r="B55" s="75"/>
      <c r="C55" s="75"/>
      <c r="D55" s="75"/>
      <c r="E55" s="75"/>
      <c r="F55" s="75"/>
      <c r="G55" s="75"/>
      <c r="H55" s="75"/>
    </row>
    <row r="56" spans="1:8" x14ac:dyDescent="0.25">
      <c r="A56" s="76" t="s">
        <v>49</v>
      </c>
      <c r="B56" s="76"/>
      <c r="C56" s="76"/>
      <c r="D56" s="76"/>
      <c r="E56" s="76"/>
      <c r="F56" s="76"/>
      <c r="G56" s="76"/>
      <c r="H56" s="76"/>
    </row>
    <row r="57" spans="1:8" ht="29.4" customHeight="1" x14ac:dyDescent="0.25">
      <c r="A57" s="77" t="s">
        <v>50</v>
      </c>
      <c r="B57" s="77"/>
      <c r="C57" s="77"/>
      <c r="D57" s="77"/>
      <c r="E57" s="77"/>
      <c r="F57" s="77"/>
      <c r="G57" s="77"/>
      <c r="H57" s="77"/>
    </row>
    <row r="58" spans="1:8" x14ac:dyDescent="0.25">
      <c r="A58" s="82" t="s">
        <v>52</v>
      </c>
      <c r="B58" s="82"/>
      <c r="C58" s="82"/>
      <c r="D58" s="82"/>
      <c r="E58" s="82"/>
      <c r="F58" s="82"/>
      <c r="G58" s="82"/>
      <c r="H58" s="82"/>
    </row>
    <row r="59" spans="1:8" x14ac:dyDescent="0.25">
      <c r="A59" s="75" t="s">
        <v>51</v>
      </c>
      <c r="B59" s="75"/>
      <c r="C59" s="75"/>
      <c r="D59" s="75"/>
      <c r="E59" s="75"/>
      <c r="F59" s="75"/>
      <c r="G59" s="75"/>
      <c r="H59" s="75"/>
    </row>
    <row r="60" spans="1:8" ht="110.4" customHeight="1" x14ac:dyDescent="0.25"/>
    <row r="61" spans="1:8" ht="110.4" customHeight="1" x14ac:dyDescent="0.25"/>
    <row r="62" spans="1:8" ht="110.4" customHeight="1" x14ac:dyDescent="0.25"/>
  </sheetData>
  <mergeCells count="8">
    <mergeCell ref="A59:H59"/>
    <mergeCell ref="C1:H1"/>
    <mergeCell ref="A50:H50"/>
    <mergeCell ref="A54:H54"/>
    <mergeCell ref="A55:H55"/>
    <mergeCell ref="A56:H56"/>
    <mergeCell ref="A57:H57"/>
    <mergeCell ref="A58:H58"/>
  </mergeCells>
  <phoneticPr fontId="0" type="noConversion"/>
  <hyperlinks>
    <hyperlink ref="A55" r:id="rId1" xr:uid="{AE8EEFE7-31A1-4D0B-95D9-42A91DFFB9F0}"/>
    <hyperlink ref="A56" r:id="rId2" display="mailto:sgapc@mapa.es" xr:uid="{C885347D-09B3-481C-8038-221CE23A72A4}"/>
    <hyperlink ref="A59" r:id="rId3" display="https://cpage.mpr.gob.es/" xr:uid="{7F13FE6A-5E51-42F2-9C82-16D8CFEC3488}"/>
  </hyperlinks>
  <pageMargins left="0.74803149606299213" right="0.74803149606299213" top="0.98425196850393704" bottom="0.98425196850393704" header="0" footer="0"/>
  <pageSetup paperSize="9" scale="78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Cuadro_C_2021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ereig</dc:creator>
  <cp:lastModifiedBy>Lastras Gutiérrez, Alejandro</cp:lastModifiedBy>
  <cp:lastPrinted>2022-11-15T16:10:14Z</cp:lastPrinted>
  <dcterms:created xsi:type="dcterms:W3CDTF">2012-09-21T08:22:02Z</dcterms:created>
  <dcterms:modified xsi:type="dcterms:W3CDTF">2022-11-24T10:49:33Z</dcterms:modified>
</cp:coreProperties>
</file>