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69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arr10roz" sheetId="14" r:id="rId14"/>
    <sheet name="gui11cos" sheetId="15" r:id="rId15"/>
    <sheet name="alt12lce" sheetId="16" r:id="rId16"/>
    <sheet name="pat13ana" sheetId="17" r:id="rId17"/>
    <sheet name="pat14ana" sheetId="18" r:id="rId18"/>
    <sheet name="pat15ión" sheetId="19" r:id="rId19"/>
    <sheet name="rem16no)" sheetId="20" r:id="rId20"/>
    <sheet name="rem17no)" sheetId="21" r:id="rId21"/>
    <sheet name="gir18sol" sheetId="22" r:id="rId22"/>
    <sheet name="alf19lfa" sheetId="23" r:id="rId23"/>
    <sheet name="esp20ago" sheetId="24" r:id="rId24"/>
    <sheet name="tom21-V)" sheetId="25" r:id="rId25"/>
    <sheet name="tom22rva" sheetId="26" r:id="rId26"/>
    <sheet name="pim23rva" sheetId="27" r:id="rId27"/>
    <sheet name="alc24ofa" sheetId="28" r:id="rId28"/>
    <sheet name="ceb25osa" sheetId="29" r:id="rId29"/>
    <sheet name="ceb26ano" sheetId="30" r:id="rId30"/>
    <sheet name="gui27des" sheetId="31" r:id="rId31"/>
    <sheet name="hab28des" sheetId="32" r:id="rId32"/>
    <sheet name="esc29las" sheetId="33" r:id="rId33"/>
    <sheet name="esp30cas" sheetId="34" r:id="rId34"/>
    <sheet name="otr31tas" sheetId="35" r:id="rId35"/>
    <sheet name="bró32oli" sheetId="36" r:id="rId36"/>
    <sheet name="api33pio" sheetId="37" r:id="rId37"/>
    <sheet name="pep34ino" sheetId="38" r:id="rId38"/>
    <sheet name="pep35llo" sheetId="39" r:id="rId39"/>
    <sheet name="ber36ena" sheetId="40" r:id="rId40"/>
    <sheet name="cal37cín" sheetId="41" r:id="rId41"/>
    <sheet name="zan38ria" sheetId="42" r:id="rId42"/>
    <sheet name="nab39abo" sheetId="43" r:id="rId43"/>
    <sheet name="ráb40ano" sheetId="44" r:id="rId44"/>
    <sheet name="pue41rro" sheetId="45" r:id="rId45"/>
    <sheet name="híb42na)" sheetId="46" r:id="rId46"/>
    <sheet name="alb43que" sheetId="47" r:id="rId47"/>
    <sheet name="cer44nda" sheetId="48" r:id="rId48"/>
    <sheet name="mel45tón" sheetId="49" r:id="rId49"/>
    <sheet name="cir46ela" sheetId="50" r:id="rId50"/>
    <sheet name="agu47ate" sheetId="51" r:id="rId51"/>
    <sheet name="alm48dra" sheetId="52" r:id="rId52"/>
    <sheet name="uva49ión" sheetId="53" r:id="rId53"/>
    <sheet name="vin50sto" sheetId="54" r:id="rId54"/>
    <sheet name="ace51ara" sheetId="55" r:id="rId55"/>
    <sheet name="ace52ite" sheetId="56" r:id="rId56"/>
  </sheets>
  <externalReferences>
    <externalReference r:id="rId59"/>
    <externalReference r:id="rId60"/>
  </externalReferences>
  <definedNames>
    <definedName name="_xlnm.Print_Area" localSheetId="32">'esc29las'!$A$1:$K$88</definedName>
    <definedName name="_xlnm.Print_Area" localSheetId="0">'portada'!$A$1:$K$70</definedName>
    <definedName name="_xlnm.Print_Area" localSheetId="2">'resumen nacional'!$A$1:$AB$98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derno" localSheetId="54">'ace51ara'!#REF!</definedName>
    <definedName name="Menú_cuaderno" localSheetId="55">'ace52ite'!#REF!</definedName>
    <definedName name="Menú_cuaderno" localSheetId="50">'agu47ate'!#REF!</definedName>
    <definedName name="Menú_cuaderno" localSheetId="46">'alb43que'!#REF!</definedName>
    <definedName name="Menú_cuaderno" localSheetId="27">'alc24ofa'!#REF!</definedName>
    <definedName name="Menú_cuaderno" localSheetId="22">'alf19lfa'!#REF!</definedName>
    <definedName name="Menú_cuaderno" localSheetId="51">'alm48dra'!#REF!</definedName>
    <definedName name="Menú_cuaderno" localSheetId="15">'alt12lce'!#REF!</definedName>
    <definedName name="Menú_cuaderno" localSheetId="36">'api33pio'!#REF!</definedName>
    <definedName name="Menú_cuaderno" localSheetId="13">'arr10roz'!#REF!</definedName>
    <definedName name="Menú_cuaderno" localSheetId="9">'ave6ena'!#REF!</definedName>
    <definedName name="Menú_cuaderno" localSheetId="39">'ber36ena'!#REF!</definedName>
    <definedName name="Menú_cuaderno" localSheetId="35">'bró32oli'!#REF!</definedName>
    <definedName name="Menú_cuaderno" localSheetId="40">'cal37cín'!#REF!</definedName>
    <definedName name="Menú_cuaderno" localSheetId="28">'ceb25osa'!#REF!</definedName>
    <definedName name="Menú_cuaderno" localSheetId="29">'ceb26ano'!#REF!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47">'cer44nda'!#REF!</definedName>
    <definedName name="Menú_cuaderno" localSheetId="49">'cir46ela'!#REF!</definedName>
    <definedName name="Menú_cuaderno" localSheetId="32">'esc29las'!#REF!</definedName>
    <definedName name="Menú_cuaderno" localSheetId="23">'esp20ago'!#REF!</definedName>
    <definedName name="Menú_cuaderno" localSheetId="33">'esp30cas'!#REF!</definedName>
    <definedName name="Menú_cuaderno" localSheetId="21">'gir18sol'!#REF!</definedName>
    <definedName name="Menú_cuaderno" localSheetId="14">'gui11cos'!#REF!</definedName>
    <definedName name="Menú_cuaderno" localSheetId="30">'gui27des'!#REF!</definedName>
    <definedName name="Menú_cuaderno" localSheetId="31">'hab28des'!#REF!</definedName>
    <definedName name="Menú_cuaderno" localSheetId="45">'híb42na)'!#REF!</definedName>
    <definedName name="Menú_cuaderno" localSheetId="12">'maí9aíz'!#REF!</definedName>
    <definedName name="Menú_cuaderno" localSheetId="48">'mel45tón'!#REF!</definedName>
    <definedName name="Menú_cuaderno" localSheetId="42">'nab39abo'!#REF!</definedName>
    <definedName name="Menú_cuaderno" localSheetId="34">'otr31tas'!#REF!</definedName>
    <definedName name="Menú_cuaderno" localSheetId="16">'pat13ana'!#REF!</definedName>
    <definedName name="Menú_cuaderno" localSheetId="17">'pat14ana'!#REF!</definedName>
    <definedName name="Menú_cuaderno" localSheetId="18">'pat15ión'!#REF!</definedName>
    <definedName name="Menú_cuaderno" localSheetId="37">'pep34ino'!#REF!</definedName>
    <definedName name="Menú_cuaderno" localSheetId="38">'pep35llo'!#REF!</definedName>
    <definedName name="Menú_cuaderno" localSheetId="26">'pim23rva'!#REF!</definedName>
    <definedName name="Menú_cuaderno" localSheetId="0">'[2]tri0ndo'!#REF!</definedName>
    <definedName name="Menú_cuaderno" localSheetId="44">'pue41rro'!#REF!</definedName>
    <definedName name="Menú_cuaderno" localSheetId="43">'ráb40ano'!#REF!</definedName>
    <definedName name="Menú_cuaderno" localSheetId="19">'rem16no)'!#REF!</definedName>
    <definedName name="Menú_cuaderno" localSheetId="20">'rem17no)'!#REF!</definedName>
    <definedName name="Menú_cuaderno" localSheetId="24">'tom21-V)'!#REF!</definedName>
    <definedName name="Menú_cuaderno" localSheetId="25">'tom22rva'!#REF!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52">'uva49ión'!#REF!</definedName>
    <definedName name="Menú_cuaderno" localSheetId="53">'vin50sto'!#REF!</definedName>
    <definedName name="Menú_cuaderno" localSheetId="41">'zan38ria'!#REF!</definedName>
    <definedName name="Menú_cuaderno">'tri0ndo'!#REF!</definedName>
    <definedName name="Menú_índice" localSheetId="0">'[2]índice'!#REF!</definedName>
    <definedName name="Menú_índice">'índice'!#REF!</definedName>
    <definedName name="Menú_portada" localSheetId="0">'portada'!#REF!</definedName>
    <definedName name="Menú_portada">#REF!</definedName>
    <definedName name="Menú_resumen" localSheetId="0">'[2]resumen nacional'!#REF!</definedName>
    <definedName name="Menú_resumen">'resumen nacional'!$A$160:$D$167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<sst xmlns="http://schemas.openxmlformats.org/spreadsheetml/2006/main" count="4310" uniqueCount="341">
  <si>
    <t>AVANCES DE SUPERFICIE Y PRODUCCIÓN</t>
  </si>
  <si>
    <t>PROVINCIAS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</si>
  <si>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</si>
  <si>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</si>
  <si>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</si>
  <si>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</si>
  <si>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</si>
  <si>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</si>
  <si>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</si>
  <si>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</si>
  <si>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</si>
  <si>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</si>
  <si>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</si>
  <si>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</si>
  <si>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</si>
  <si>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</si>
  <si>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</si>
  <si>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</si>
  <si>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</si>
  <si>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</si>
  <si>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</si>
  <si>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</si>
  <si>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</si>
  <si>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</si>
  <si>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</si>
  <si>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</si>
  <si>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</si>
  <si>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</si>
  <si>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</si>
  <si>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</si>
  <si>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</si>
  <si>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</si>
  <si>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</si>
  <si>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</si>
  <si>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</si>
  <si>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</si>
  <si>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</si>
  <si>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</si>
  <si>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</si>
  <si>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</si>
  <si>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</si>
  <si>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</si>
  <si>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</si>
  <si>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</si>
  <si>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</si>
  <si>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</si>
  <si>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</si>
  <si>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</si>
  <si>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</si>
  <si>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</si>
  <si>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</si>
  <si>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</si>
  <si>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</si>
  <si>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</si>
  <si>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</si>
  <si>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</si>
  <si>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</si>
  <si>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</si>
  <si>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</si>
  <si>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</si>
  <si>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</si>
  <si>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</si>
  <si>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</si>
  <si>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</si>
  <si>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</si>
  <si>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</si>
  <si>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</si>
  <si>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2021 MARZO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</si>
  <si>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</si>
  <si>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</si>
  <si>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</si>
  <si>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</si>
  <si>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</si>
  <si>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</si>
  <si>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</si>
  <si>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</si>
  <si>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</si>
  <si>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ARROZ</t>
  </si>
  <si>
    <t>GUISANTES SECOS</t>
  </si>
  <si>
    <t>ALTRAMUZ DULCE</t>
  </si>
  <si>
    <t>PATATA EXTRATEMPRANA</t>
  </si>
  <si>
    <t>PATATA TEMPRANA</t>
  </si>
  <si>
    <t>PATATA MEDIA ESTACIÓN</t>
  </si>
  <si>
    <t>REMOLACHA AZUCARERA (R. VERANO)</t>
  </si>
  <si>
    <t>REMOLACHA AZUCARERA (R. INVIERNO)</t>
  </si>
  <si>
    <t>GIRASOL</t>
  </si>
  <si>
    <t>ALFALFA</t>
  </si>
  <si>
    <t>ESPÁRRAGO</t>
  </si>
  <si>
    <t>TOMATE (REC. 1-I/31-V)</t>
  </si>
  <si>
    <t>TOMATE CONSERVA</t>
  </si>
  <si>
    <t>PIMIENTO CONSERVA</t>
  </si>
  <si>
    <t>ALCACHOFA</t>
  </si>
  <si>
    <t>CEBOLLA BABOSA</t>
  </si>
  <si>
    <t>CEBOLLA GRANO Y MEDIO GRANO</t>
  </si>
  <si>
    <t>GUISANTES VERDES</t>
  </si>
  <si>
    <t>HABAS VERDES</t>
  </si>
  <si>
    <t>ESCAROLAS</t>
  </si>
  <si>
    <t>ESPINACAS</t>
  </si>
  <si>
    <t>OTRAS SETAS</t>
  </si>
  <si>
    <t>BRÓCOLI</t>
  </si>
  <si>
    <t>APIO</t>
  </si>
  <si>
    <t>PEPINO</t>
  </si>
  <si>
    <t>PEPINILLO</t>
  </si>
  <si>
    <t>BERENJENA</t>
  </si>
  <si>
    <t>CALABACÍN</t>
  </si>
  <si>
    <t>ZANAHORIA</t>
  </si>
  <si>
    <t>NABO</t>
  </si>
  <si>
    <t>RÁBANO</t>
  </si>
  <si>
    <t>PUERRO</t>
  </si>
  <si>
    <t>HÍBRIDOS (MANDARINA)</t>
  </si>
  <si>
    <t>ALBARICOQUE</t>
  </si>
  <si>
    <t>CEREZA Y GUINDA</t>
  </si>
  <si>
    <t>MELOCOTÓN</t>
  </si>
  <si>
    <t>CIRUELA</t>
  </si>
  <si>
    <t>AGUACATE</t>
  </si>
  <si>
    <t>ALMENDRA</t>
  </si>
  <si>
    <t>UVA VINIFICACIÓN</t>
  </si>
  <si>
    <t>VINO + MOSTO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</si>
  <si>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</si>
  <si>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</si>
  <si>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</si>
  <si>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</si>
  <si>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</si>
  <si>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</si>
  <si>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</si>
  <si>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</si>
  <si>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</si>
  <si>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MARZO 2021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</si>
  <si>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</si>
  <si>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</si>
  <si>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</si>
  <si>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</si>
  <si>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</si>
  <si>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</si>
  <si>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</si>
  <si>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</si>
  <si>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</si>
  <si>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</si>
  <si>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</si>
  <si>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</si>
  <si>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</si>
  <si>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</si>
  <si>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</si>
  <si>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</si>
  <si>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</si>
  <si>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</si>
  <si>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</si>
  <si>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</si>
  <si>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</si>
  <si>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</si>
  <si>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</si>
  <si>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</si>
  <si>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</si>
  <si>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</si>
  <si>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</si>
  <si>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</si>
  <si>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</si>
  <si>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</si>
  <si>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</si>
  <si>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</si>
  <si>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</si>
  <si>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</si>
  <si>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</si>
  <si>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</si>
  <si>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</si>
  <si>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</si>
  <si>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</si>
  <si>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</si>
  <si>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</si>
  <si>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</si>
  <si>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</si>
  <si>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</si>
  <si>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</si>
  <si>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</si>
  <si>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</si>
  <si>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</si>
  <si>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</si>
  <si>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</si>
  <si>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</si>
  <si>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</si>
  <si>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</si>
  <si>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</si>
  <si>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</si>
  <si>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</si>
  <si>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</si>
  <si>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</si>
  <si>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</si>
  <si>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</si>
  <si>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</si>
  <si>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</si>
  <si>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guisantes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</si>
  <si>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</si>
  <si>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</si>
  <si>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</si>
  <si>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</si>
  <si>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</si>
  <si>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</si>
  <si>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</si>
  <si>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</si>
  <si>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</si>
  <si>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</si>
  <si>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</si>
  <si>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</si>
  <si>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</si>
  <si>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</si>
  <si>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</si>
  <si>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</si>
  <si>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</si>
  <si>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</si>
  <si>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</si>
  <si>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</si>
  <si>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</si>
  <si>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</si>
  <si>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</si>
  <si>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</si>
  <si>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</si>
  <si>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</si>
  <si>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</si>
  <si>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</si>
  <si>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</si>
  <si>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</si>
  <si>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</si>
  <si>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</si>
  <si>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</si>
  <si>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uva vinificación</t>
  </si>
  <si>
    <t>vino + mosto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</si>
  <si>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</si>
  <si>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</si>
  <si>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</si>
  <si>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</si>
  <si>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</si>
  <si>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</si>
  <si>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</si>
  <si>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</si>
  <si>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</si>
  <si>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</si>
  <si>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</si>
  <si>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</si>
  <si>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</si>
  <si>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</si>
  <si>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</si>
  <si>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</si>
  <si>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</si>
  <si>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</si>
  <si>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arroz</t>
  </si>
  <si>
    <t xml:space="preserve"> guisantes secos</t>
  </si>
  <si>
    <t xml:space="preserve"> altramuz dulce</t>
  </si>
  <si>
    <t xml:space="preserve"> patata extratemprana</t>
  </si>
  <si>
    <t xml:space="preserve"> patata temprana</t>
  </si>
  <si>
    <t xml:space="preserve"> patata media estación</t>
  </si>
  <si>
    <t xml:space="preserve"> remolacha azucarera (r. verano)</t>
  </si>
  <si>
    <t xml:space="preserve"> remolacha azucarera (r. invierno)</t>
  </si>
  <si>
    <t xml:space="preserve"> girasol</t>
  </si>
  <si>
    <t xml:space="preserve"> alfalfa</t>
  </si>
  <si>
    <t xml:space="preserve"> espárrago</t>
  </si>
  <si>
    <t xml:space="preserve"> tomate (rec. 1-i/31-v)</t>
  </si>
  <si>
    <t xml:space="preserve"> tomate conserva</t>
  </si>
  <si>
    <t xml:space="preserve"> pimiento conserva</t>
  </si>
  <si>
    <t xml:space="preserve"> alcachofa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</si>
  <si>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</si>
  <si>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</si>
  <si>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</si>
  <si>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</si>
  <si>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escarolas</t>
  </si>
  <si>
    <t xml:space="preserve"> espinacas</t>
  </si>
  <si>
    <t xml:space="preserve"> otras setas</t>
  </si>
  <si>
    <t xml:space="preserve"> brócoli</t>
  </si>
  <si>
    <t xml:space="preserve"> apio</t>
  </si>
  <si>
    <t xml:space="preserve"> pepino</t>
  </si>
  <si>
    <t xml:space="preserve"> pepinillo</t>
  </si>
  <si>
    <t xml:space="preserve"> berenjena</t>
  </si>
  <si>
    <t xml:space="preserve"> calabacín</t>
  </si>
  <si>
    <t xml:space="preserve"> zanahoria</t>
  </si>
  <si>
    <t xml:space="preserve"> nabo</t>
  </si>
  <si>
    <t xml:space="preserve"> rábano</t>
  </si>
  <si>
    <t xml:space="preserve"> puerro</t>
  </si>
  <si>
    <t xml:space="preserve"> híbridos (mandarina)</t>
  </si>
  <si>
    <t xml:space="preserve"> albaricoque</t>
  </si>
  <si>
    <t xml:space="preserve"> cereza y guinda</t>
  </si>
  <si>
    <t xml:space="preserve"> melocotón</t>
  </si>
  <si>
    <t xml:space="preserve"> ciruela</t>
  </si>
  <si>
    <t xml:space="preserve"> aguacate</t>
  </si>
  <si>
    <t xml:space="preserve"> almendra</t>
  </si>
  <si>
    <t xml:space="preserve"> uva vinificación</t>
  </si>
  <si>
    <t xml:space="preserve"> vino + mosto</t>
  </si>
  <si>
    <t xml:space="preserve"> aceituna de almazara</t>
  </si>
  <si>
    <t xml:space="preserve"> aceite</t>
  </si>
  <si>
    <t>Servicio de Estadísticas Agrarias</t>
  </si>
  <si>
    <t>AVANCES DE SUPERFICIES Y PRODUCCIONES AGRÍCOLAS</t>
  </si>
  <si>
    <t>1. COMENTARIO</t>
  </si>
  <si>
    <t>2. ÍNDICE</t>
  </si>
  <si>
    <t>ESTIMACIONES DE MARZO</t>
  </si>
  <si>
    <t>Subdirección General de Análisis, Coordinación y Estadística</t>
  </si>
  <si>
    <t xml:space="preserve">     http://www.mapa.es/</t>
  </si>
  <si>
    <t>FECHA: Madrid, 13/05/2021</t>
  </si>
  <si>
    <t>3. DISPONIBLE EN LA WEB DEL MAPA:</t>
  </si>
  <si>
    <t>Subsecretaría de Agricultura, Pesca y Alimentación.</t>
  </si>
  <si>
    <t>MES (1)</t>
  </si>
  <si>
    <t>DEFINIT.</t>
  </si>
  <si>
    <t>cereales otoño invierno</t>
  </si>
  <si>
    <t>remolacha total</t>
  </si>
  <si>
    <t>endivias (9)</t>
  </si>
  <si>
    <t>champiñón (9)</t>
  </si>
  <si>
    <t>otras setas (9)</t>
  </si>
  <si>
    <t>pepinillo (9)</t>
  </si>
  <si>
    <t>nabo (10)</t>
  </si>
  <si>
    <t>rábano (9)</t>
  </si>
  <si>
    <t>mandarina total (11)</t>
  </si>
  <si>
    <t>manzana total</t>
  </si>
  <si>
    <t>habas verdes (8)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</si>
  <si>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</si>
  <si>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</si>
  <si>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</si>
  <si>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</si>
  <si>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</si>
  <si>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</si>
  <si>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</si>
  <si>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</si>
  <si>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</si>
  <si>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</si>
  <si>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</si>
  <si>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</si>
  <si>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</si>
  <si>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</si>
  <si>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</si>
  <si>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 xml:space="preserve">(9) La superficie se expresa en miles de áreas 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</si>
  <si>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</si>
  <si>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</si>
  <si>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</si>
  <si>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</si>
  <si>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</si>
  <si>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</si>
  <si>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</si>
  <si>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 xml:space="preserve">(16) Datos de entrada de uva en bodega. </t>
  </si>
  <si>
    <t>DEFINITIVO</t>
  </si>
  <si>
    <t>SUPERFICIES (ha)</t>
  </si>
  <si>
    <t>PRODUCCIONES (1000 t)</t>
  </si>
  <si>
    <t xml:space="preserve">  (1) Mes al que corresponde la última estimación</t>
  </si>
  <si>
    <t>Nota complementaria: En Madrid sin actualizar información por falta de envío de los datos por la comunidad autónoma.</t>
  </si>
  <si>
    <t/>
  </si>
  <si>
    <t>2019=100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</si>
</sst>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95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justify"/>
      <protection/>
    </xf>
    <xf numFmtId="0" fontId="5" fillId="33" borderId="0" xfId="54" applyFont="1" applyFill="1" applyBorder="1" applyAlignment="1" quotePrefix="1">
      <alignment horizontal="left" vertical="justify"/>
      <protection/>
    </xf>
    <xf numFmtId="0" fontId="5" fillId="33" borderId="0" xfId="54" applyFont="1" applyFill="1" applyBorder="1" applyAlignment="1">
      <alignment horizontal="left" vertical="center"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Border="1" applyAlignment="1">
      <alignment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0" xfId="54" applyFont="1" applyFill="1" applyBorder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 applyProtection="1">
      <alignment vertical="justify"/>
      <protection/>
    </xf>
    <xf numFmtId="164" fontId="7" fillId="33" borderId="0" xfId="54" applyNumberFormat="1" applyFont="1" applyFill="1" applyAlignment="1" applyProtection="1">
      <alignment vertical="justify"/>
      <protection/>
    </xf>
    <xf numFmtId="164" fontId="7" fillId="33" borderId="20" xfId="54" applyNumberFormat="1" applyFont="1" applyFill="1" applyBorder="1" applyAlignment="1" applyProtection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 applyProtection="1">
      <alignment vertical="justify"/>
      <protection/>
    </xf>
    <xf numFmtId="164" fontId="6" fillId="34" borderId="23" xfId="54" applyNumberFormat="1" applyFont="1" applyFill="1" applyBorder="1" applyAlignment="1" applyProtection="1">
      <alignment vertical="justify"/>
      <protection/>
    </xf>
    <xf numFmtId="164" fontId="6" fillId="33" borderId="0" xfId="54" applyNumberFormat="1" applyFont="1" applyFill="1" applyAlignment="1" applyProtection="1">
      <alignment vertical="justify"/>
      <protection/>
    </xf>
    <xf numFmtId="164" fontId="6" fillId="34" borderId="24" xfId="54" applyNumberFormat="1" applyFont="1" applyFill="1" applyBorder="1" applyAlignment="1" applyProtection="1">
      <alignment vertical="justify"/>
      <protection/>
    </xf>
    <xf numFmtId="0" fontId="6" fillId="0" borderId="0" xfId="54" applyFont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3" borderId="0" xfId="54" applyFont="1" applyFill="1" applyBorder="1" applyAlignment="1">
      <alignment vertical="justify"/>
      <protection/>
    </xf>
    <xf numFmtId="3" fontId="7" fillId="33" borderId="0" xfId="54" applyNumberFormat="1" applyFont="1" applyFill="1" applyBorder="1" applyAlignment="1" applyProtection="1">
      <alignment vertical="justify"/>
      <protection/>
    </xf>
    <xf numFmtId="164" fontId="7" fillId="33" borderId="0" xfId="54" applyNumberFormat="1" applyFont="1" applyFill="1" applyBorder="1" applyAlignment="1" applyProtection="1">
      <alignment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 applyProtection="1">
      <alignment vertical="justify"/>
      <protection/>
    </xf>
    <xf numFmtId="164" fontId="7" fillId="34" borderId="17" xfId="54" applyNumberFormat="1" applyFont="1" applyFill="1" applyBorder="1" applyAlignment="1" applyProtection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Border="1" applyAlignment="1">
      <alignment vertical="justify"/>
      <protection/>
    </xf>
    <xf numFmtId="3" fontId="6" fillId="34" borderId="0" xfId="54" applyNumberFormat="1" applyFont="1" applyFill="1" applyBorder="1" applyAlignment="1" applyProtection="1">
      <alignment vertical="justify"/>
      <protection/>
    </xf>
    <xf numFmtId="164" fontId="6" fillId="34" borderId="20" xfId="54" applyNumberFormat="1" applyFont="1" applyFill="1" applyBorder="1" applyAlignment="1" applyProtection="1">
      <alignment vertical="justify"/>
      <protection/>
    </xf>
    <xf numFmtId="0" fontId="2" fillId="34" borderId="26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 applyProtection="1">
      <alignment vertical="justify"/>
      <protection/>
    </xf>
    <xf numFmtId="0" fontId="9" fillId="0" borderId="0" xfId="56" applyFont="1" applyFill="1">
      <alignment/>
      <protection/>
    </xf>
    <xf numFmtId="0" fontId="9" fillId="0" borderId="0" xfId="56" applyFont="1">
      <alignment/>
      <protection/>
    </xf>
    <xf numFmtId="0" fontId="6" fillId="0" borderId="0" xfId="56" applyFont="1" applyFill="1" applyAlignment="1" quotePrefix="1">
      <alignment horizontal="left"/>
      <protection/>
    </xf>
    <xf numFmtId="0" fontId="6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34" borderId="27" xfId="56" applyFont="1" applyFill="1" applyBorder="1" applyAlignment="1" quotePrefix="1">
      <alignment horizontal="center"/>
      <protection/>
    </xf>
    <xf numFmtId="0" fontId="6" fillId="34" borderId="20" xfId="56" applyFont="1" applyFill="1" applyBorder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7" xfId="56" applyNumberFormat="1" applyFont="1" applyFill="1" applyBorder="1" applyAlignment="1" applyProtection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34" borderId="13" xfId="56" applyNumberFormat="1" applyFont="1" applyFill="1" applyBorder="1" applyAlignment="1" applyProtection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7" fillId="0" borderId="0" xfId="56" applyFont="1" applyFill="1" applyAlignment="1">
      <alignment vertical="justify"/>
      <protection/>
    </xf>
    <xf numFmtId="0" fontId="4" fillId="0" borderId="0" xfId="56" applyFont="1" applyFill="1" applyAlignment="1">
      <alignment vertical="justify"/>
      <protection/>
    </xf>
    <xf numFmtId="165" fontId="4" fillId="0" borderId="0" xfId="56" applyNumberFormat="1" applyFont="1" applyFill="1" applyAlignment="1">
      <alignment vertical="justify"/>
      <protection/>
    </xf>
    <xf numFmtId="0" fontId="4" fillId="0" borderId="0" xfId="56" applyFont="1" applyAlignment="1">
      <alignment vertical="justify"/>
      <protection/>
    </xf>
    <xf numFmtId="165" fontId="4" fillId="0" borderId="0" xfId="56" applyNumberFormat="1" applyFont="1" applyAlignment="1">
      <alignment vertical="justify"/>
      <protection/>
    </xf>
    <xf numFmtId="165" fontId="4" fillId="0" borderId="0" xfId="56" applyNumberFormat="1" applyFont="1" applyAlignment="1" applyProtection="1">
      <alignment vertical="justify"/>
      <protection/>
    </xf>
    <xf numFmtId="0" fontId="7" fillId="0" borderId="0" xfId="56" applyFont="1" applyAlignment="1">
      <alignment vertical="justify"/>
      <protection/>
    </xf>
    <xf numFmtId="0" fontId="4" fillId="0" borderId="0" xfId="56" applyFont="1" applyFill="1" applyAlignment="1">
      <alignment horizontal="right" vertical="justify"/>
      <protection/>
    </xf>
    <xf numFmtId="165" fontId="4" fillId="0" borderId="0" xfId="56" applyNumberFormat="1" applyFont="1" applyFill="1" applyAlignment="1" applyProtection="1">
      <alignment vertical="justify"/>
      <protection/>
    </xf>
    <xf numFmtId="0" fontId="7" fillId="0" borderId="0" xfId="56" applyFont="1" applyAlignment="1">
      <alignment vertical="center"/>
      <protection/>
    </xf>
    <xf numFmtId="0" fontId="4" fillId="0" borderId="0" xfId="56" applyFont="1">
      <alignment/>
      <protection/>
    </xf>
    <xf numFmtId="0" fontId="6" fillId="34" borderId="12" xfId="56" applyFont="1" applyFill="1" applyBorder="1">
      <alignment/>
      <protection/>
    </xf>
    <xf numFmtId="0" fontId="6" fillId="34" borderId="14" xfId="56" applyFont="1" applyFill="1" applyBorder="1">
      <alignment/>
      <protection/>
    </xf>
    <xf numFmtId="0" fontId="6" fillId="34" borderId="13" xfId="56" applyNumberFormat="1" applyFont="1" applyFill="1" applyBorder="1" applyAlignment="1" applyProtection="1">
      <alignment horizontal="center"/>
      <protection/>
    </xf>
    <xf numFmtId="0" fontId="8" fillId="0" borderId="0" xfId="56">
      <alignment/>
      <protection/>
    </xf>
    <xf numFmtId="0" fontId="7" fillId="0" borderId="0" xfId="56" applyFont="1">
      <alignment/>
      <protection/>
    </xf>
    <xf numFmtId="165" fontId="4" fillId="0" borderId="0" xfId="56" applyNumberFormat="1" applyFont="1" applyFill="1" applyAlignment="1">
      <alignment horizontal="right" vertical="justify"/>
      <protection/>
    </xf>
    <xf numFmtId="165" fontId="4" fillId="0" borderId="0" xfId="56" applyNumberFormat="1" applyFont="1" applyAlignment="1">
      <alignment horizontal="right" vertical="justify"/>
      <protection/>
    </xf>
    <xf numFmtId="3" fontId="7" fillId="0" borderId="0" xfId="56" applyNumberFormat="1" applyFont="1" applyFill="1" applyAlignment="1">
      <alignment horizontal="right" vertical="justify"/>
      <protection/>
    </xf>
    <xf numFmtId="3" fontId="7" fillId="0" borderId="0" xfId="56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applyAlignment="1" quotePrefix="1">
      <alignment/>
      <protection/>
    </xf>
    <xf numFmtId="0" fontId="5" fillId="33" borderId="0" xfId="55" applyFont="1" applyFill="1" applyAlignment="1">
      <alignment/>
      <protection/>
    </xf>
    <xf numFmtId="0" fontId="11" fillId="33" borderId="0" xfId="55" applyFont="1" applyFill="1">
      <alignment/>
      <protection/>
    </xf>
    <xf numFmtId="0" fontId="5" fillId="34" borderId="28" xfId="55" applyFont="1" applyFill="1" applyBorder="1">
      <alignment/>
      <protection/>
    </xf>
    <xf numFmtId="0" fontId="5" fillId="34" borderId="29" xfId="55" applyFont="1" applyFill="1" applyBorder="1">
      <alignment/>
      <protection/>
    </xf>
    <xf numFmtId="0" fontId="5" fillId="34" borderId="30" xfId="55" applyFont="1" applyFill="1" applyBorder="1" applyAlignment="1" quotePrefix="1">
      <alignment horizontal="center"/>
      <protection/>
    </xf>
    <xf numFmtId="0" fontId="5" fillId="33" borderId="0" xfId="55" applyFont="1" applyFill="1">
      <alignment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Border="1" applyAlignment="1">
      <alignment horizontal="left"/>
      <protection/>
    </xf>
    <xf numFmtId="0" fontId="5" fillId="34" borderId="31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4" borderId="32" xfId="55" applyFont="1" applyFill="1" applyBorder="1" applyAlignment="1">
      <alignment horizontal="left"/>
      <protection/>
    </xf>
    <xf numFmtId="0" fontId="5" fillId="34" borderId="33" xfId="55" applyFont="1" applyFill="1" applyBorder="1" applyAlignment="1">
      <alignment horizontal="left"/>
      <protection/>
    </xf>
    <xf numFmtId="0" fontId="5" fillId="34" borderId="34" xfId="55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33" borderId="0" xfId="55" applyFill="1" applyAlignment="1">
      <alignment/>
      <protection/>
    </xf>
    <xf numFmtId="0" fontId="2" fillId="33" borderId="19" xfId="55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left"/>
      <protection/>
    </xf>
    <xf numFmtId="0" fontId="7" fillId="33" borderId="0" xfId="55" applyFont="1" applyFill="1" applyAlignment="1">
      <alignment horizontal="center"/>
      <protection/>
    </xf>
    <xf numFmtId="0" fontId="2" fillId="34" borderId="35" xfId="55" applyFill="1" applyBorder="1">
      <alignment/>
      <protection/>
    </xf>
    <xf numFmtId="0" fontId="2" fillId="34" borderId="36" xfId="55" applyFill="1" applyBorder="1">
      <alignment/>
      <protection/>
    </xf>
    <xf numFmtId="0" fontId="2" fillId="34" borderId="37" xfId="55" applyFill="1" applyBorder="1">
      <alignment/>
      <protection/>
    </xf>
    <xf numFmtId="0" fontId="2" fillId="34" borderId="38" xfId="55" applyFill="1" applyBorder="1">
      <alignment/>
      <protection/>
    </xf>
    <xf numFmtId="0" fontId="2" fillId="34" borderId="0" xfId="55" applyFill="1" applyBorder="1">
      <alignment/>
      <protection/>
    </xf>
    <xf numFmtId="0" fontId="2" fillId="34" borderId="39" xfId="55" applyFill="1" applyBorder="1">
      <alignment/>
      <protection/>
    </xf>
    <xf numFmtId="0" fontId="2" fillId="34" borderId="40" xfId="55" applyFill="1" applyBorder="1">
      <alignment/>
      <protection/>
    </xf>
    <xf numFmtId="0" fontId="2" fillId="34" borderId="41" xfId="55" applyFill="1" applyBorder="1">
      <alignment/>
      <protection/>
    </xf>
    <xf numFmtId="0" fontId="2" fillId="34" borderId="42" xfId="55" applyFill="1" applyBorder="1">
      <alignment/>
      <protection/>
    </xf>
    <xf numFmtId="0" fontId="10" fillId="33" borderId="0" xfId="55" applyFont="1" applyFill="1" applyAlignment="1">
      <alignment/>
      <protection/>
    </xf>
    <xf numFmtId="0" fontId="13" fillId="33" borderId="0" xfId="55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0" fontId="10" fillId="33" borderId="0" xfId="55" applyFont="1" applyFill="1" applyBorder="1" applyAlignment="1" quotePrefix="1">
      <alignment horizontal="center" vertical="center"/>
      <protection/>
    </xf>
    <xf numFmtId="0" fontId="13" fillId="0" borderId="0" xfId="55" applyFont="1">
      <alignment/>
      <protection/>
    </xf>
    <xf numFmtId="166" fontId="7" fillId="33" borderId="0" xfId="54" applyNumberFormat="1" applyFont="1" applyFill="1" applyBorder="1" applyAlignment="1" applyProtection="1">
      <alignment vertical="justify"/>
      <protection/>
    </xf>
    <xf numFmtId="166" fontId="6" fillId="34" borderId="21" xfId="54" applyNumberFormat="1" applyFont="1" applyFill="1" applyBorder="1" applyAlignment="1" applyProtection="1">
      <alignment vertical="justify"/>
      <protection/>
    </xf>
    <xf numFmtId="166" fontId="6" fillId="34" borderId="22" xfId="54" applyNumberFormat="1" applyFont="1" applyFill="1" applyBorder="1" applyAlignment="1" applyProtection="1">
      <alignment vertical="justify"/>
      <protection/>
    </xf>
    <xf numFmtId="166" fontId="7" fillId="34" borderId="15" xfId="54" applyNumberFormat="1" applyFont="1" applyFill="1" applyBorder="1" applyAlignment="1" applyProtection="1">
      <alignment vertical="justify"/>
      <protection/>
    </xf>
    <xf numFmtId="166" fontId="7" fillId="34" borderId="16" xfId="54" applyNumberFormat="1" applyFont="1" applyFill="1" applyBorder="1" applyAlignment="1" applyProtection="1">
      <alignment vertical="justify"/>
      <protection/>
    </xf>
    <xf numFmtId="166" fontId="6" fillId="34" borderId="27" xfId="54" applyNumberFormat="1" applyFont="1" applyFill="1" applyBorder="1" applyAlignment="1" applyProtection="1">
      <alignment vertical="justify"/>
      <protection/>
    </xf>
    <xf numFmtId="166" fontId="6" fillId="34" borderId="0" xfId="54" applyNumberFormat="1" applyFont="1" applyFill="1" applyBorder="1" applyAlignment="1" applyProtection="1">
      <alignment vertical="justify"/>
      <protection/>
    </xf>
    <xf numFmtId="0" fontId="6" fillId="35" borderId="12" xfId="0" applyFont="1" applyFill="1" applyBorder="1" applyAlignment="1">
      <alignment horizontal="center" vertical="justify"/>
    </xf>
    <xf numFmtId="0" fontId="6" fillId="35" borderId="13" xfId="0" applyFont="1" applyFill="1" applyBorder="1" applyAlignment="1">
      <alignment horizontal="center" vertical="justify"/>
    </xf>
    <xf numFmtId="165" fontId="42" fillId="0" borderId="0" xfId="48" applyNumberFormat="1" applyFill="1" applyAlignment="1" applyProtection="1">
      <alignment vertical="justify"/>
      <protection/>
    </xf>
    <xf numFmtId="165" fontId="42" fillId="0" borderId="0" xfId="48" applyNumberFormat="1" applyFill="1" applyAlignment="1">
      <alignment vertical="justify"/>
    </xf>
    <xf numFmtId="0" fontId="7" fillId="0" borderId="0" xfId="56" applyFont="1" applyFill="1" applyAlignment="1">
      <alignment vertical="center"/>
      <protection/>
    </xf>
    <xf numFmtId="0" fontId="7" fillId="0" borderId="0" xfId="56" applyFont="1" applyFill="1" applyAlignment="1">
      <alignment horizontal="fill" vertical="justify"/>
      <protection/>
    </xf>
    <xf numFmtId="164" fontId="4" fillId="0" borderId="0" xfId="56" applyNumberFormat="1" applyFont="1" applyFill="1" applyAlignment="1" applyProtection="1">
      <alignment vertical="justify"/>
      <protection/>
    </xf>
    <xf numFmtId="0" fontId="4" fillId="0" borderId="0" xfId="56" applyFont="1" applyFill="1">
      <alignment/>
      <protection/>
    </xf>
    <xf numFmtId="0" fontId="4" fillId="0" borderId="0" xfId="54" applyFont="1" applyFill="1" applyAlignment="1">
      <alignment vertical="justify"/>
      <protection/>
    </xf>
    <xf numFmtId="0" fontId="5" fillId="0" borderId="0" xfId="54" applyFont="1" applyFill="1" applyAlignment="1">
      <alignment vertical="justify"/>
      <protection/>
    </xf>
    <xf numFmtId="0" fontId="7" fillId="0" borderId="0" xfId="54" applyFont="1" applyFill="1" applyAlignment="1">
      <alignment vertical="justify"/>
      <protection/>
    </xf>
    <xf numFmtId="0" fontId="10" fillId="33" borderId="43" xfId="55" applyFont="1" applyFill="1" applyBorder="1" applyAlignment="1" quotePrefix="1">
      <alignment horizontal="center" vertical="center"/>
      <protection/>
    </xf>
    <xf numFmtId="0" fontId="10" fillId="33" borderId="44" xfId="55" applyFont="1" applyFill="1" applyBorder="1" applyAlignment="1" quotePrefix="1">
      <alignment horizontal="center" vertical="center"/>
      <protection/>
    </xf>
    <xf numFmtId="0" fontId="10" fillId="33" borderId="45" xfId="55" applyFont="1" applyFill="1" applyBorder="1" applyAlignment="1" quotePrefix="1">
      <alignment horizontal="center" vertical="center"/>
      <protection/>
    </xf>
    <xf numFmtId="0" fontId="12" fillId="34" borderId="38" xfId="55" applyFont="1" applyFill="1" applyBorder="1" applyAlignment="1">
      <alignment horizontal="center" vertical="center"/>
      <protection/>
    </xf>
    <xf numFmtId="0" fontId="12" fillId="34" borderId="0" xfId="55" applyFont="1" applyFill="1" applyBorder="1" applyAlignment="1">
      <alignment horizontal="center" vertical="center"/>
      <protection/>
    </xf>
    <xf numFmtId="0" fontId="12" fillId="34" borderId="39" xfId="55" applyFont="1" applyFill="1" applyBorder="1" applyAlignment="1">
      <alignment horizontal="center" vertical="center"/>
      <protection/>
    </xf>
    <xf numFmtId="0" fontId="10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center"/>
      <protection/>
    </xf>
    <xf numFmtId="0" fontId="3" fillId="33" borderId="0" xfId="55" applyFont="1" applyFill="1" applyAlignment="1">
      <alignment horizontal="left"/>
      <protection/>
    </xf>
    <xf numFmtId="0" fontId="4" fillId="33" borderId="28" xfId="55" applyFont="1" applyFill="1" applyBorder="1" applyAlignment="1">
      <alignment horizontal="left"/>
      <protection/>
    </xf>
    <xf numFmtId="0" fontId="4" fillId="33" borderId="29" xfId="55" applyFont="1" applyFill="1" applyBorder="1" applyAlignment="1">
      <alignment horizontal="left"/>
      <protection/>
    </xf>
    <xf numFmtId="0" fontId="4" fillId="33" borderId="30" xfId="55" applyFont="1" applyFill="1" applyBorder="1" applyAlignment="1">
      <alignment horizontal="left"/>
      <protection/>
    </xf>
    <xf numFmtId="0" fontId="4" fillId="33" borderId="19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32" xfId="55" applyFont="1" applyFill="1" applyBorder="1" applyAlignment="1">
      <alignment horizontal="left"/>
      <protection/>
    </xf>
    <xf numFmtId="0" fontId="4" fillId="33" borderId="33" xfId="55" applyFont="1" applyFill="1" applyBorder="1" applyAlignment="1">
      <alignment horizontal="left"/>
      <protection/>
    </xf>
    <xf numFmtId="0" fontId="4" fillId="33" borderId="34" xfId="55" applyFont="1" applyFill="1" applyBorder="1" applyAlignment="1">
      <alignment horizontal="left"/>
      <protection/>
    </xf>
    <xf numFmtId="0" fontId="7" fillId="33" borderId="0" xfId="55" applyFont="1" applyFill="1" applyAlignment="1">
      <alignment horizontal="left"/>
      <protection/>
    </xf>
    <xf numFmtId="0" fontId="10" fillId="33" borderId="0" xfId="55" applyFont="1" applyFill="1" applyAlignment="1">
      <alignment horizontal="center"/>
      <protection/>
    </xf>
    <xf numFmtId="0" fontId="7" fillId="0" borderId="0" xfId="56" applyFont="1" applyFill="1" applyAlignment="1">
      <alignment horizontal="center" vertical="center"/>
      <protection/>
    </xf>
    <xf numFmtId="0" fontId="7" fillId="0" borderId="0" xfId="56" applyFont="1" applyFill="1" applyAlignment="1">
      <alignment horizontal="left" vertical="center"/>
      <protection/>
    </xf>
    <xf numFmtId="0" fontId="6" fillId="34" borderId="46" xfId="56" applyFont="1" applyFill="1" applyBorder="1" applyAlignment="1" quotePrefix="1">
      <alignment horizontal="center"/>
      <protection/>
    </xf>
    <xf numFmtId="0" fontId="6" fillId="34" borderId="47" xfId="56" applyFont="1" applyFill="1" applyBorder="1" applyAlignment="1" quotePrefix="1">
      <alignment horizontal="center"/>
      <protection/>
    </xf>
    <xf numFmtId="0" fontId="6" fillId="34" borderId="48" xfId="56" applyFont="1" applyFill="1" applyBorder="1" applyAlignment="1" quotePrefix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5" fillId="33" borderId="0" xfId="54" applyFont="1" applyFill="1" applyBorder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8</xdr:col>
      <xdr:colOff>104775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57150"/>
          <a:ext cx="5400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02.%20Avances%20Febrero%202021\Febrero%202021%20Publicaci&#243;n\cuaderno_Febrero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arr9roz"/>
      <sheetName val="hab10cas"/>
      <sheetName val="len11jas"/>
      <sheetName val="gar12zos"/>
      <sheetName val="vez13eza"/>
      <sheetName val="yer14ros"/>
      <sheetName val="pat15ana"/>
      <sheetName val="pat16ana"/>
      <sheetName val="pat17ión"/>
      <sheetName val="gir18sol"/>
      <sheetName val="col19lza"/>
      <sheetName val="vez20aje"/>
      <sheetName val="lec21tal"/>
      <sheetName val="tom22-V)"/>
      <sheetName val="tom23rva"/>
      <sheetName val="fre24són"/>
      <sheetName val="alc25ofa"/>
      <sheetName val="ceb26osa"/>
      <sheetName val="ceb27ano"/>
      <sheetName val="esp28cas"/>
      <sheetName val="cha29ñón"/>
      <sheetName val="otr30tas"/>
      <sheetName val="bró31oli"/>
      <sheetName val="cal32cín"/>
      <sheetName val="zan33ria"/>
      <sheetName val="nar34lce"/>
      <sheetName val="lim35món"/>
      <sheetName val="pom36elo"/>
      <sheetName val="plá37ano"/>
      <sheetName val="fra38esa"/>
      <sheetName val="ace39ara"/>
      <sheetName val="ace40i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zoomScalePageLayoutView="0" workbookViewId="0" topLeftCell="A1">
      <selection activeCell="L34" sqref="L34"/>
    </sheetView>
  </sheetViews>
  <sheetFormatPr defaultColWidth="11.421875" defaultRowHeight="15"/>
  <cols>
    <col min="1" max="16384" width="11.421875" style="104" customWidth="1"/>
  </cols>
  <sheetData>
    <row r="1" spans="1:11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2.75">
      <c r="A2" s="103"/>
      <c r="B2" s="103"/>
      <c r="C2" s="103"/>
      <c r="D2" s="103"/>
      <c r="E2" s="103"/>
      <c r="F2" s="103"/>
      <c r="G2" s="171"/>
      <c r="H2" s="172"/>
      <c r="I2" s="172"/>
      <c r="J2" s="173"/>
      <c r="K2" s="123"/>
    </row>
    <row r="3" spans="1:11" ht="5.25" customHeight="1">
      <c r="A3" s="103"/>
      <c r="B3" s="103"/>
      <c r="C3" s="103"/>
      <c r="D3" s="103"/>
      <c r="E3" s="103"/>
      <c r="F3" s="103"/>
      <c r="G3" s="124"/>
      <c r="H3" s="125"/>
      <c r="I3" s="125"/>
      <c r="J3" s="126"/>
      <c r="K3" s="123"/>
    </row>
    <row r="4" spans="1:11" ht="12.75">
      <c r="A4" s="103"/>
      <c r="B4" s="103"/>
      <c r="C4" s="103"/>
      <c r="D4" s="103"/>
      <c r="E4" s="103"/>
      <c r="F4" s="103"/>
      <c r="G4" s="174" t="s">
        <v>296</v>
      </c>
      <c r="H4" s="175"/>
      <c r="I4" s="175"/>
      <c r="J4" s="176"/>
      <c r="K4" s="123"/>
    </row>
    <row r="5" spans="1:11" ht="12.75">
      <c r="A5" s="103"/>
      <c r="B5" s="103"/>
      <c r="C5" s="103"/>
      <c r="D5" s="103"/>
      <c r="E5" s="103"/>
      <c r="F5" s="103"/>
      <c r="G5" s="177"/>
      <c r="H5" s="178"/>
      <c r="I5" s="178"/>
      <c r="J5" s="179"/>
      <c r="K5" s="123"/>
    </row>
    <row r="6" spans="1:11" ht="12.75">
      <c r="A6" s="103"/>
      <c r="B6" s="103"/>
      <c r="C6" s="103"/>
      <c r="D6" s="103"/>
      <c r="E6" s="103"/>
      <c r="F6" s="103"/>
      <c r="G6" s="127"/>
      <c r="H6" s="127"/>
      <c r="I6" s="127"/>
      <c r="J6" s="127"/>
      <c r="K6" s="123"/>
    </row>
    <row r="7" spans="1:11" ht="5.25" customHeight="1">
      <c r="A7" s="103"/>
      <c r="B7" s="103"/>
      <c r="C7" s="103"/>
      <c r="D7" s="103"/>
      <c r="E7" s="103"/>
      <c r="F7" s="103"/>
      <c r="G7" s="128"/>
      <c r="H7" s="128"/>
      <c r="I7" s="128"/>
      <c r="J7" s="128"/>
      <c r="K7" s="123"/>
    </row>
    <row r="8" spans="1:11" ht="12.75">
      <c r="A8" s="103"/>
      <c r="B8" s="103"/>
      <c r="C8" s="103"/>
      <c r="D8" s="103"/>
      <c r="E8" s="103"/>
      <c r="F8" s="103"/>
      <c r="G8" s="180" t="s">
        <v>292</v>
      </c>
      <c r="H8" s="180"/>
      <c r="I8" s="180"/>
      <c r="J8" s="180"/>
      <c r="K8" s="180"/>
    </row>
    <row r="9" spans="1:11" ht="12.75">
      <c r="A9" s="103"/>
      <c r="B9" s="103"/>
      <c r="C9" s="103"/>
      <c r="D9" s="129"/>
      <c r="E9" s="129"/>
      <c r="F9" s="103"/>
      <c r="G9" s="180" t="s">
        <v>287</v>
      </c>
      <c r="H9" s="180"/>
      <c r="I9" s="180"/>
      <c r="J9" s="180"/>
      <c r="K9" s="180"/>
    </row>
    <row r="10" spans="1:11" ht="12.7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12.7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ht="12.7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1" ht="12.7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1" ht="12.7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1" ht="12.7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12.7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ht="12.7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12.7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11" ht="12.7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1:11" ht="12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12.7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t="13.5" thickBo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ht="13.5" thickTop="1">
      <c r="A24" s="103"/>
      <c r="B24" s="103"/>
      <c r="C24" s="130"/>
      <c r="D24" s="131"/>
      <c r="E24" s="131"/>
      <c r="F24" s="131"/>
      <c r="G24" s="131"/>
      <c r="H24" s="131"/>
      <c r="I24" s="132"/>
      <c r="J24" s="103"/>
      <c r="K24" s="103"/>
    </row>
    <row r="25" spans="1:11" ht="12.75">
      <c r="A25" s="103"/>
      <c r="B25" s="103"/>
      <c r="C25" s="133"/>
      <c r="D25" s="134"/>
      <c r="E25" s="134"/>
      <c r="F25" s="134"/>
      <c r="G25" s="134"/>
      <c r="H25" s="134"/>
      <c r="I25" s="135"/>
      <c r="J25" s="103"/>
      <c r="K25" s="103"/>
    </row>
    <row r="26" spans="1:11" ht="12.75">
      <c r="A26" s="103"/>
      <c r="B26" s="103"/>
      <c r="C26" s="133"/>
      <c r="D26" s="134"/>
      <c r="E26" s="134"/>
      <c r="F26" s="134"/>
      <c r="G26" s="134"/>
      <c r="H26" s="134"/>
      <c r="I26" s="135"/>
      <c r="J26" s="103"/>
      <c r="K26" s="103"/>
    </row>
    <row r="27" spans="1:11" ht="18.75" customHeight="1">
      <c r="A27" s="103"/>
      <c r="B27" s="103"/>
      <c r="C27" s="165" t="s">
        <v>288</v>
      </c>
      <c r="D27" s="166"/>
      <c r="E27" s="166"/>
      <c r="F27" s="166"/>
      <c r="G27" s="166"/>
      <c r="H27" s="166"/>
      <c r="I27" s="167"/>
      <c r="J27" s="103"/>
      <c r="K27" s="103"/>
    </row>
    <row r="28" spans="1:11" ht="12.75">
      <c r="A28" s="103"/>
      <c r="B28" s="103"/>
      <c r="C28" s="133"/>
      <c r="D28" s="134"/>
      <c r="E28" s="134"/>
      <c r="F28" s="134"/>
      <c r="G28" s="134"/>
      <c r="H28" s="134"/>
      <c r="I28" s="135"/>
      <c r="J28" s="103"/>
      <c r="K28" s="103"/>
    </row>
    <row r="29" spans="1:11" ht="12.75">
      <c r="A29" s="103"/>
      <c r="B29" s="103"/>
      <c r="C29" s="133"/>
      <c r="D29" s="134"/>
      <c r="E29" s="134"/>
      <c r="F29" s="134"/>
      <c r="G29" s="134"/>
      <c r="H29" s="134"/>
      <c r="I29" s="135"/>
      <c r="J29" s="103"/>
      <c r="K29" s="103"/>
    </row>
    <row r="30" spans="1:11" ht="18.75" customHeight="1">
      <c r="A30" s="103"/>
      <c r="B30" s="103"/>
      <c r="C30" s="165" t="s">
        <v>291</v>
      </c>
      <c r="D30" s="166"/>
      <c r="E30" s="166"/>
      <c r="F30" s="166"/>
      <c r="G30" s="166"/>
      <c r="H30" s="166"/>
      <c r="I30" s="167"/>
      <c r="J30" s="103"/>
      <c r="K30" s="103"/>
    </row>
    <row r="31" spans="1:11" ht="12.75">
      <c r="A31" s="103"/>
      <c r="B31" s="103"/>
      <c r="C31" s="133"/>
      <c r="D31" s="134"/>
      <c r="E31" s="134"/>
      <c r="F31" s="134"/>
      <c r="G31" s="134"/>
      <c r="H31" s="134"/>
      <c r="I31" s="135"/>
      <c r="J31" s="103"/>
      <c r="K31" s="103"/>
    </row>
    <row r="32" spans="1:11" ht="12.75">
      <c r="A32" s="103"/>
      <c r="B32" s="103"/>
      <c r="C32" s="133"/>
      <c r="D32" s="134"/>
      <c r="E32" s="134"/>
      <c r="F32" s="134"/>
      <c r="G32" s="134"/>
      <c r="H32" s="134"/>
      <c r="I32" s="135"/>
      <c r="J32" s="103"/>
      <c r="K32" s="103"/>
    </row>
    <row r="33" spans="1:11" ht="12.75">
      <c r="A33" s="103"/>
      <c r="B33" s="103"/>
      <c r="C33" s="133"/>
      <c r="D33" s="134"/>
      <c r="E33" s="134"/>
      <c r="F33" s="134"/>
      <c r="G33" s="134"/>
      <c r="H33" s="134"/>
      <c r="I33" s="135"/>
      <c r="J33" s="103"/>
      <c r="K33" s="103"/>
    </row>
    <row r="34" spans="1:11" ht="13.5" thickBot="1">
      <c r="A34" s="103"/>
      <c r="B34" s="103"/>
      <c r="C34" s="136"/>
      <c r="D34" s="137"/>
      <c r="E34" s="137"/>
      <c r="F34" s="137"/>
      <c r="G34" s="137"/>
      <c r="H34" s="137"/>
      <c r="I34" s="138"/>
      <c r="J34" s="103"/>
      <c r="K34" s="103"/>
    </row>
    <row r="35" spans="1:11" ht="13.5" thickTop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1:11" ht="12.7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1:11" ht="12.7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1:11" ht="12.7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1:11" ht="12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1:11" ht="15.75">
      <c r="A40" s="103"/>
      <c r="B40" s="103"/>
      <c r="C40" s="103"/>
      <c r="D40" s="103"/>
      <c r="E40" s="168" t="s">
        <v>289</v>
      </c>
      <c r="F40" s="168"/>
      <c r="G40" s="168"/>
      <c r="H40" s="103"/>
      <c r="I40" s="103"/>
      <c r="J40" s="103"/>
      <c r="K40" s="103"/>
    </row>
    <row r="41" spans="1:11" ht="12.75">
      <c r="A41" s="103"/>
      <c r="B41" s="103"/>
      <c r="C41" s="103"/>
      <c r="D41" s="103"/>
      <c r="E41" s="169"/>
      <c r="F41" s="169"/>
      <c r="G41" s="169"/>
      <c r="H41" s="103"/>
      <c r="I41" s="103"/>
      <c r="J41" s="103"/>
      <c r="K41" s="103"/>
    </row>
    <row r="42" spans="1:11" ht="15.75">
      <c r="A42" s="103"/>
      <c r="B42" s="103"/>
      <c r="C42" s="103"/>
      <c r="D42" s="103"/>
      <c r="E42" s="168" t="s">
        <v>290</v>
      </c>
      <c r="F42" s="168"/>
      <c r="G42" s="168"/>
      <c r="H42" s="103"/>
      <c r="I42" s="103"/>
      <c r="J42" s="103"/>
      <c r="K42" s="103"/>
    </row>
    <row r="43" spans="1:11" ht="12.75">
      <c r="A43" s="103"/>
      <c r="B43" s="103"/>
      <c r="C43" s="103"/>
      <c r="D43" s="103"/>
      <c r="E43" s="169"/>
      <c r="F43" s="169"/>
      <c r="G43" s="169"/>
      <c r="H43" s="103"/>
      <c r="I43" s="103"/>
      <c r="J43" s="103"/>
      <c r="K43" s="103"/>
    </row>
    <row r="44" spans="1:11" ht="15.75">
      <c r="A44" s="103"/>
      <c r="B44" s="103"/>
      <c r="C44" s="103"/>
      <c r="D44" s="103"/>
      <c r="E44" s="139" t="s">
        <v>295</v>
      </c>
      <c r="F44" s="139"/>
      <c r="G44" s="139"/>
      <c r="H44" s="103"/>
      <c r="I44" s="103"/>
      <c r="J44" s="103"/>
      <c r="K44" s="103"/>
    </row>
    <row r="45" spans="1:11" ht="12.75">
      <c r="A45" s="103"/>
      <c r="B45" s="103"/>
      <c r="C45" s="103"/>
      <c r="D45" s="103"/>
      <c r="E45" s="170" t="s">
        <v>293</v>
      </c>
      <c r="F45" s="170"/>
      <c r="G45" s="170"/>
      <c r="H45" s="103"/>
      <c r="I45" s="103"/>
      <c r="J45" s="103"/>
      <c r="K45" s="103"/>
    </row>
    <row r="46" spans="1:11" ht="12.7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1:11" ht="12.7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1:11" ht="12.7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ht="12.7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ht="12.7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2.7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1:11" ht="12.7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1:11" ht="15">
      <c r="A53" s="103"/>
      <c r="B53" s="103"/>
      <c r="C53" s="103"/>
      <c r="D53" s="140"/>
      <c r="E53" s="103"/>
      <c r="F53" s="141"/>
      <c r="G53" s="141"/>
      <c r="H53" s="103"/>
      <c r="I53" s="103"/>
      <c r="J53" s="103"/>
      <c r="K53" s="103"/>
    </row>
    <row r="54" spans="1:11" ht="12.7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1:11" ht="12.7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1:11" ht="12.7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2.7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1:11" ht="12.7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2.7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1:11" ht="12.7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1:11" ht="12.7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1:11" ht="12.7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1:11" ht="12.7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1:11" ht="12.7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1:11" ht="12.7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1:11" ht="12.7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1:11" ht="13.5" thickBo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1:11" ht="19.5" customHeight="1" thickBot="1" thickTop="1">
      <c r="A68" s="103"/>
      <c r="B68" s="103"/>
      <c r="C68" s="103"/>
      <c r="D68" s="103"/>
      <c r="E68" s="103"/>
      <c r="F68" s="103"/>
      <c r="G68" s="103"/>
      <c r="H68" s="162" t="s">
        <v>294</v>
      </c>
      <c r="I68" s="163"/>
      <c r="J68" s="164"/>
      <c r="K68" s="142"/>
    </row>
    <row r="69" spans="1:11" s="143" customFormat="1" ht="12.75" customHeight="1" thickTop="1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</row>
    <row r="70" spans="1:11" ht="12.7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1:11" ht="12.7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1:11" ht="12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1:11" ht="12.7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</sheetData>
  <sheetProtection/>
  <mergeCells count="13">
    <mergeCell ref="G2:J2"/>
    <mergeCell ref="G4:J4"/>
    <mergeCell ref="G5:J5"/>
    <mergeCell ref="G8:K8"/>
    <mergeCell ref="G9:K9"/>
    <mergeCell ref="C27:I27"/>
    <mergeCell ref="H68:J68"/>
    <mergeCell ref="C30:I30"/>
    <mergeCell ref="E40:G40"/>
    <mergeCell ref="E41:G41"/>
    <mergeCell ref="E42:G42"/>
    <mergeCell ref="E43:G43"/>
    <mergeCell ref="E45:G45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80</v>
      </c>
      <c r="D9" s="30">
        <v>80</v>
      </c>
      <c r="E9" s="30">
        <v>100</v>
      </c>
      <c r="F9" s="31"/>
      <c r="G9" s="31"/>
      <c r="H9" s="144">
        <v>0.28</v>
      </c>
      <c r="I9" s="144">
        <v>0.224</v>
      </c>
      <c r="J9" s="144">
        <v>0.224</v>
      </c>
      <c r="K9" s="32"/>
    </row>
    <row r="10" spans="1:11" s="33" customFormat="1" ht="11.25" customHeight="1">
      <c r="A10" s="35" t="s">
        <v>6</v>
      </c>
      <c r="B10" s="29"/>
      <c r="C10" s="30">
        <v>59</v>
      </c>
      <c r="D10" s="30">
        <v>59</v>
      </c>
      <c r="E10" s="30">
        <v>59</v>
      </c>
      <c r="F10" s="31"/>
      <c r="G10" s="31"/>
      <c r="H10" s="144">
        <v>0.118</v>
      </c>
      <c r="I10" s="144">
        <v>0.094</v>
      </c>
      <c r="J10" s="144">
        <v>0.094</v>
      </c>
      <c r="K10" s="32"/>
    </row>
    <row r="11" spans="1:11" s="33" customFormat="1" ht="11.25" customHeight="1">
      <c r="A11" s="28" t="s">
        <v>7</v>
      </c>
      <c r="B11" s="29"/>
      <c r="C11" s="30">
        <v>40</v>
      </c>
      <c r="D11" s="30">
        <v>40</v>
      </c>
      <c r="E11" s="30">
        <v>40</v>
      </c>
      <c r="F11" s="31"/>
      <c r="G11" s="31"/>
      <c r="H11" s="144">
        <v>0.118</v>
      </c>
      <c r="I11" s="144">
        <v>0.092</v>
      </c>
      <c r="J11" s="144">
        <v>0.092</v>
      </c>
      <c r="K11" s="32"/>
    </row>
    <row r="12" spans="1:11" s="33" customFormat="1" ht="11.25" customHeight="1">
      <c r="A12" s="35" t="s">
        <v>8</v>
      </c>
      <c r="B12" s="29"/>
      <c r="C12" s="30">
        <v>25</v>
      </c>
      <c r="D12" s="30">
        <v>25</v>
      </c>
      <c r="E12" s="30">
        <v>25</v>
      </c>
      <c r="F12" s="31"/>
      <c r="G12" s="31"/>
      <c r="H12" s="144">
        <v>0.055</v>
      </c>
      <c r="I12" s="144">
        <v>0.044</v>
      </c>
      <c r="J12" s="144">
        <v>0.044</v>
      </c>
      <c r="K12" s="32"/>
    </row>
    <row r="13" spans="1:11" s="42" customFormat="1" ht="11.25" customHeight="1">
      <c r="A13" s="36" t="s">
        <v>9</v>
      </c>
      <c r="B13" s="37"/>
      <c r="C13" s="38">
        <v>204</v>
      </c>
      <c r="D13" s="38">
        <v>204</v>
      </c>
      <c r="E13" s="38">
        <v>224</v>
      </c>
      <c r="F13" s="39">
        <v>109.80392156862744</v>
      </c>
      <c r="G13" s="40"/>
      <c r="H13" s="145">
        <v>0.5710000000000001</v>
      </c>
      <c r="I13" s="146">
        <v>0.454</v>
      </c>
      <c r="J13" s="146">
        <v>0.454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>
        <v>50</v>
      </c>
      <c r="D17" s="38">
        <v>55</v>
      </c>
      <c r="E17" s="38">
        <v>81</v>
      </c>
      <c r="F17" s="39">
        <v>147.27272727272728</v>
      </c>
      <c r="G17" s="40"/>
      <c r="H17" s="145">
        <v>0.058</v>
      </c>
      <c r="I17" s="146">
        <v>0.043</v>
      </c>
      <c r="J17" s="146">
        <v>0.063</v>
      </c>
      <c r="K17" s="41">
        <v>146.51162790697674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6062</v>
      </c>
      <c r="D19" s="30">
        <v>5420</v>
      </c>
      <c r="E19" s="30">
        <v>5428</v>
      </c>
      <c r="F19" s="31"/>
      <c r="G19" s="31"/>
      <c r="H19" s="144">
        <v>33.341</v>
      </c>
      <c r="I19" s="144">
        <v>29.8</v>
      </c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>
        <v>6062</v>
      </c>
      <c r="D22" s="38">
        <v>5420</v>
      </c>
      <c r="E22" s="38">
        <v>5428</v>
      </c>
      <c r="F22" s="39">
        <v>100.14760147601476</v>
      </c>
      <c r="G22" s="40"/>
      <c r="H22" s="145">
        <v>33.341</v>
      </c>
      <c r="I22" s="146">
        <v>29.8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12046</v>
      </c>
      <c r="D24" s="38">
        <v>10878</v>
      </c>
      <c r="E24" s="38">
        <v>11000</v>
      </c>
      <c r="F24" s="39">
        <v>101.12152969295826</v>
      </c>
      <c r="G24" s="40"/>
      <c r="H24" s="145">
        <v>60.548</v>
      </c>
      <c r="I24" s="146">
        <v>50.654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450</v>
      </c>
      <c r="D26" s="38">
        <v>250</v>
      </c>
      <c r="E26" s="38">
        <v>300</v>
      </c>
      <c r="F26" s="39">
        <v>120</v>
      </c>
      <c r="G26" s="40"/>
      <c r="H26" s="145">
        <v>1.8</v>
      </c>
      <c r="I26" s="146">
        <v>1.2</v>
      </c>
      <c r="J26" s="146">
        <v>1.2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2952</v>
      </c>
      <c r="D28" s="30">
        <v>3415</v>
      </c>
      <c r="E28" s="30">
        <v>3400</v>
      </c>
      <c r="F28" s="31"/>
      <c r="G28" s="31"/>
      <c r="H28" s="144">
        <v>7.472</v>
      </c>
      <c r="I28" s="144">
        <v>13.676</v>
      </c>
      <c r="J28" s="144">
        <v>8.92</v>
      </c>
      <c r="K28" s="32"/>
    </row>
    <row r="29" spans="1:11" s="33" customFormat="1" ht="11.25" customHeight="1">
      <c r="A29" s="35" t="s">
        <v>19</v>
      </c>
      <c r="B29" s="29"/>
      <c r="C29" s="30">
        <v>15467</v>
      </c>
      <c r="D29" s="30">
        <v>13363</v>
      </c>
      <c r="E29" s="30">
        <v>13423</v>
      </c>
      <c r="F29" s="31"/>
      <c r="G29" s="31"/>
      <c r="H29" s="144">
        <v>17.018</v>
      </c>
      <c r="I29" s="144">
        <v>34.022</v>
      </c>
      <c r="J29" s="144">
        <v>14.535</v>
      </c>
      <c r="K29" s="32"/>
    </row>
    <row r="30" spans="1:11" s="33" customFormat="1" ht="11.25" customHeight="1">
      <c r="A30" s="35" t="s">
        <v>20</v>
      </c>
      <c r="B30" s="29"/>
      <c r="C30" s="30">
        <v>8503</v>
      </c>
      <c r="D30" s="30">
        <v>7878</v>
      </c>
      <c r="E30" s="30">
        <v>8000</v>
      </c>
      <c r="F30" s="31"/>
      <c r="G30" s="31"/>
      <c r="H30" s="144">
        <v>14.095</v>
      </c>
      <c r="I30" s="144">
        <v>13.86</v>
      </c>
      <c r="J30" s="144">
        <v>17.655</v>
      </c>
      <c r="K30" s="32"/>
    </row>
    <row r="31" spans="1:11" s="42" customFormat="1" ht="11.25" customHeight="1">
      <c r="A31" s="43" t="s">
        <v>21</v>
      </c>
      <c r="B31" s="37"/>
      <c r="C31" s="38">
        <v>26922</v>
      </c>
      <c r="D31" s="38">
        <v>24656</v>
      </c>
      <c r="E31" s="38">
        <v>24823</v>
      </c>
      <c r="F31" s="39">
        <v>100.67731992212849</v>
      </c>
      <c r="G31" s="40"/>
      <c r="H31" s="145">
        <v>38.585</v>
      </c>
      <c r="I31" s="146">
        <v>61.558</v>
      </c>
      <c r="J31" s="146">
        <v>41.11</v>
      </c>
      <c r="K31" s="41">
        <v>66.78254654147308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1500</v>
      </c>
      <c r="D33" s="30">
        <v>1500</v>
      </c>
      <c r="E33" s="30">
        <v>1500</v>
      </c>
      <c r="F33" s="31"/>
      <c r="G33" s="31"/>
      <c r="H33" s="144">
        <v>4.95</v>
      </c>
      <c r="I33" s="144">
        <v>5.1</v>
      </c>
      <c r="J33" s="144"/>
      <c r="K33" s="32"/>
    </row>
    <row r="34" spans="1:11" s="33" customFormat="1" ht="11.25" customHeight="1">
      <c r="A34" s="35" t="s">
        <v>23</v>
      </c>
      <c r="B34" s="29"/>
      <c r="C34" s="30">
        <v>1230</v>
      </c>
      <c r="D34" s="30">
        <v>1256</v>
      </c>
      <c r="E34" s="30">
        <v>1050</v>
      </c>
      <c r="F34" s="31"/>
      <c r="G34" s="31"/>
      <c r="H34" s="144">
        <v>2.6</v>
      </c>
      <c r="I34" s="144">
        <v>2.7</v>
      </c>
      <c r="J34" s="144"/>
      <c r="K34" s="32"/>
    </row>
    <row r="35" spans="1:11" s="33" customFormat="1" ht="11.25" customHeight="1">
      <c r="A35" s="35" t="s">
        <v>24</v>
      </c>
      <c r="B35" s="29"/>
      <c r="C35" s="30">
        <v>3500</v>
      </c>
      <c r="D35" s="30">
        <v>3000</v>
      </c>
      <c r="E35" s="30">
        <v>2000</v>
      </c>
      <c r="F35" s="31"/>
      <c r="G35" s="31"/>
      <c r="H35" s="144">
        <v>7</v>
      </c>
      <c r="I35" s="144">
        <v>9</v>
      </c>
      <c r="J35" s="144"/>
      <c r="K35" s="32"/>
    </row>
    <row r="36" spans="1:11" s="33" customFormat="1" ht="11.25" customHeight="1">
      <c r="A36" s="35" t="s">
        <v>25</v>
      </c>
      <c r="B36" s="29"/>
      <c r="C36" s="30">
        <v>827</v>
      </c>
      <c r="D36" s="30">
        <v>1830</v>
      </c>
      <c r="E36" s="30">
        <v>840</v>
      </c>
      <c r="F36" s="31"/>
      <c r="G36" s="31"/>
      <c r="H36" s="144">
        <v>0.96</v>
      </c>
      <c r="I36" s="144">
        <v>5.5</v>
      </c>
      <c r="J36" s="144"/>
      <c r="K36" s="32"/>
    </row>
    <row r="37" spans="1:11" s="42" customFormat="1" ht="11.25" customHeight="1">
      <c r="A37" s="36" t="s">
        <v>26</v>
      </c>
      <c r="B37" s="37"/>
      <c r="C37" s="38">
        <v>7057</v>
      </c>
      <c r="D37" s="38">
        <v>7586</v>
      </c>
      <c r="E37" s="38">
        <v>5390</v>
      </c>
      <c r="F37" s="39">
        <v>71.05193778012128</v>
      </c>
      <c r="G37" s="40"/>
      <c r="H37" s="145">
        <v>15.510000000000002</v>
      </c>
      <c r="I37" s="146">
        <v>22.3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15200</v>
      </c>
      <c r="D39" s="38">
        <v>13800</v>
      </c>
      <c r="E39" s="38">
        <v>15000</v>
      </c>
      <c r="F39" s="39">
        <v>108.69565217391305</v>
      </c>
      <c r="G39" s="40"/>
      <c r="H39" s="145">
        <v>8.6</v>
      </c>
      <c r="I39" s="146">
        <v>8</v>
      </c>
      <c r="J39" s="146">
        <v>8.4</v>
      </c>
      <c r="K39" s="41">
        <v>105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>
        <v>700</v>
      </c>
      <c r="D41" s="30">
        <v>3638</v>
      </c>
      <c r="E41" s="30">
        <v>3625</v>
      </c>
      <c r="F41" s="31"/>
      <c r="G41" s="31"/>
      <c r="H41" s="144">
        <v>0.524</v>
      </c>
      <c r="I41" s="144">
        <v>12.969</v>
      </c>
      <c r="J41" s="144">
        <v>8.54</v>
      </c>
      <c r="K41" s="32"/>
    </row>
    <row r="42" spans="1:11" s="33" customFormat="1" ht="11.25" customHeight="1">
      <c r="A42" s="35" t="s">
        <v>29</v>
      </c>
      <c r="B42" s="29"/>
      <c r="C42" s="30">
        <v>9169</v>
      </c>
      <c r="D42" s="30">
        <v>8517</v>
      </c>
      <c r="E42" s="30">
        <v>10918</v>
      </c>
      <c r="F42" s="31"/>
      <c r="G42" s="31"/>
      <c r="H42" s="144">
        <v>29.207</v>
      </c>
      <c r="I42" s="144">
        <v>34.567</v>
      </c>
      <c r="J42" s="144">
        <v>39.578</v>
      </c>
      <c r="K42" s="32"/>
    </row>
    <row r="43" spans="1:11" s="33" customFormat="1" ht="11.25" customHeight="1">
      <c r="A43" s="35" t="s">
        <v>30</v>
      </c>
      <c r="B43" s="29"/>
      <c r="C43" s="30">
        <v>11029</v>
      </c>
      <c r="D43" s="30">
        <v>13104</v>
      </c>
      <c r="E43" s="30">
        <v>14000</v>
      </c>
      <c r="F43" s="31"/>
      <c r="G43" s="31"/>
      <c r="H43" s="144">
        <v>16.079</v>
      </c>
      <c r="I43" s="144">
        <v>41.624</v>
      </c>
      <c r="J43" s="144">
        <v>36.9</v>
      </c>
      <c r="K43" s="32"/>
    </row>
    <row r="44" spans="1:11" s="33" customFormat="1" ht="11.25" customHeight="1">
      <c r="A44" s="35" t="s">
        <v>31</v>
      </c>
      <c r="B44" s="29"/>
      <c r="C44" s="30">
        <v>16277</v>
      </c>
      <c r="D44" s="30">
        <v>17891</v>
      </c>
      <c r="E44" s="30">
        <v>16000</v>
      </c>
      <c r="F44" s="31"/>
      <c r="G44" s="31"/>
      <c r="H44" s="144">
        <v>45.526</v>
      </c>
      <c r="I44" s="144">
        <v>72.761</v>
      </c>
      <c r="J44" s="144">
        <v>50.672</v>
      </c>
      <c r="K44" s="32"/>
    </row>
    <row r="45" spans="1:11" s="33" customFormat="1" ht="11.25" customHeight="1">
      <c r="A45" s="35" t="s">
        <v>32</v>
      </c>
      <c r="B45" s="29"/>
      <c r="C45" s="30">
        <v>7231</v>
      </c>
      <c r="D45" s="30">
        <v>12323</v>
      </c>
      <c r="E45" s="30">
        <v>13500</v>
      </c>
      <c r="F45" s="31"/>
      <c r="G45" s="31"/>
      <c r="H45" s="144">
        <v>10.546</v>
      </c>
      <c r="I45" s="144">
        <v>40.251</v>
      </c>
      <c r="J45" s="144">
        <v>42.15</v>
      </c>
      <c r="K45" s="32"/>
    </row>
    <row r="46" spans="1:11" s="33" customFormat="1" ht="11.25" customHeight="1">
      <c r="A46" s="35" t="s">
        <v>33</v>
      </c>
      <c r="B46" s="29"/>
      <c r="C46" s="30">
        <v>3061</v>
      </c>
      <c r="D46" s="30">
        <v>2709</v>
      </c>
      <c r="E46" s="30">
        <v>2700</v>
      </c>
      <c r="F46" s="31"/>
      <c r="G46" s="31"/>
      <c r="H46" s="144">
        <v>4.774</v>
      </c>
      <c r="I46" s="144">
        <v>8.752</v>
      </c>
      <c r="J46" s="144">
        <v>5.4</v>
      </c>
      <c r="K46" s="32"/>
    </row>
    <row r="47" spans="1:11" s="33" customFormat="1" ht="11.25" customHeight="1">
      <c r="A47" s="35" t="s">
        <v>34</v>
      </c>
      <c r="B47" s="29"/>
      <c r="C47" s="30">
        <v>1342</v>
      </c>
      <c r="D47" s="30">
        <v>1671</v>
      </c>
      <c r="E47" s="30">
        <v>1650</v>
      </c>
      <c r="F47" s="31"/>
      <c r="G47" s="31"/>
      <c r="H47" s="144">
        <v>2.309</v>
      </c>
      <c r="I47" s="144">
        <v>6.537</v>
      </c>
      <c r="J47" s="144">
        <v>4.23</v>
      </c>
      <c r="K47" s="32"/>
    </row>
    <row r="48" spans="1:11" s="33" customFormat="1" ht="11.25" customHeight="1">
      <c r="A48" s="35" t="s">
        <v>35</v>
      </c>
      <c r="B48" s="29"/>
      <c r="C48" s="30">
        <v>3755</v>
      </c>
      <c r="D48" s="30">
        <v>9063</v>
      </c>
      <c r="E48" s="30">
        <v>9000</v>
      </c>
      <c r="F48" s="31"/>
      <c r="G48" s="31"/>
      <c r="H48" s="144">
        <v>4.138</v>
      </c>
      <c r="I48" s="144">
        <v>32.318</v>
      </c>
      <c r="J48" s="144">
        <v>31.92</v>
      </c>
      <c r="K48" s="32"/>
    </row>
    <row r="49" spans="1:11" s="33" customFormat="1" ht="11.25" customHeight="1">
      <c r="A49" s="35" t="s">
        <v>36</v>
      </c>
      <c r="B49" s="29"/>
      <c r="C49" s="30">
        <v>5364</v>
      </c>
      <c r="D49" s="30">
        <v>12466</v>
      </c>
      <c r="E49" s="30">
        <v>12300</v>
      </c>
      <c r="F49" s="31"/>
      <c r="G49" s="31"/>
      <c r="H49" s="144">
        <v>9.816</v>
      </c>
      <c r="I49" s="144">
        <v>43.926</v>
      </c>
      <c r="J49" s="144">
        <v>40.8</v>
      </c>
      <c r="K49" s="32"/>
    </row>
    <row r="50" spans="1:11" s="42" customFormat="1" ht="11.25" customHeight="1">
      <c r="A50" s="43" t="s">
        <v>37</v>
      </c>
      <c r="B50" s="37"/>
      <c r="C50" s="38">
        <v>57928</v>
      </c>
      <c r="D50" s="38">
        <v>81382</v>
      </c>
      <c r="E50" s="38">
        <v>83693</v>
      </c>
      <c r="F50" s="39">
        <v>102.8396942812907</v>
      </c>
      <c r="G50" s="40"/>
      <c r="H50" s="145">
        <v>122.91900000000001</v>
      </c>
      <c r="I50" s="146">
        <v>293.705</v>
      </c>
      <c r="J50" s="146">
        <v>260.19</v>
      </c>
      <c r="K50" s="41">
        <v>88.5888902129688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7242</v>
      </c>
      <c r="D52" s="38">
        <v>6250</v>
      </c>
      <c r="E52" s="38"/>
      <c r="F52" s="39"/>
      <c r="G52" s="40"/>
      <c r="H52" s="145">
        <v>18.448</v>
      </c>
      <c r="I52" s="146">
        <v>6.968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34448</v>
      </c>
      <c r="D54" s="30">
        <v>36000</v>
      </c>
      <c r="E54" s="30">
        <v>36000</v>
      </c>
      <c r="F54" s="31"/>
      <c r="G54" s="31"/>
      <c r="H54" s="144">
        <v>81.748</v>
      </c>
      <c r="I54" s="144">
        <v>102.075</v>
      </c>
      <c r="J54" s="144">
        <v>80.55</v>
      </c>
      <c r="K54" s="32"/>
    </row>
    <row r="55" spans="1:11" s="33" customFormat="1" ht="11.25" customHeight="1">
      <c r="A55" s="35" t="s">
        <v>40</v>
      </c>
      <c r="B55" s="29"/>
      <c r="C55" s="30">
        <v>68778</v>
      </c>
      <c r="D55" s="30">
        <v>76350</v>
      </c>
      <c r="E55" s="30">
        <v>76350</v>
      </c>
      <c r="F55" s="31"/>
      <c r="G55" s="31"/>
      <c r="H55" s="144">
        <v>121.049</v>
      </c>
      <c r="I55" s="144">
        <v>190.875</v>
      </c>
      <c r="J55" s="144">
        <v>190.875</v>
      </c>
      <c r="K55" s="32"/>
    </row>
    <row r="56" spans="1:11" s="33" customFormat="1" ht="11.25" customHeight="1">
      <c r="A56" s="35" t="s">
        <v>41</v>
      </c>
      <c r="B56" s="29"/>
      <c r="C56" s="30">
        <v>10512</v>
      </c>
      <c r="D56" s="30">
        <v>13268</v>
      </c>
      <c r="E56" s="30">
        <v>9750</v>
      </c>
      <c r="F56" s="31"/>
      <c r="G56" s="31"/>
      <c r="H56" s="144">
        <v>22.06</v>
      </c>
      <c r="I56" s="144">
        <v>36.45</v>
      </c>
      <c r="J56" s="144">
        <v>22.15</v>
      </c>
      <c r="K56" s="32"/>
    </row>
    <row r="57" spans="1:11" s="33" customFormat="1" ht="11.25" customHeight="1">
      <c r="A57" s="35" t="s">
        <v>42</v>
      </c>
      <c r="B57" s="29"/>
      <c r="C57" s="30">
        <v>5807</v>
      </c>
      <c r="D57" s="30">
        <v>6882</v>
      </c>
      <c r="E57" s="30">
        <v>6882</v>
      </c>
      <c r="F57" s="31"/>
      <c r="G57" s="31"/>
      <c r="H57" s="144">
        <v>9.022</v>
      </c>
      <c r="I57" s="144">
        <v>20.798</v>
      </c>
      <c r="J57" s="144">
        <v>17.509</v>
      </c>
      <c r="K57" s="32"/>
    </row>
    <row r="58" spans="1:11" s="33" customFormat="1" ht="11.25" customHeight="1">
      <c r="A58" s="35" t="s">
        <v>43</v>
      </c>
      <c r="B58" s="29"/>
      <c r="C58" s="30">
        <v>42504</v>
      </c>
      <c r="D58" s="30">
        <v>45239</v>
      </c>
      <c r="E58" s="30">
        <v>46075</v>
      </c>
      <c r="F58" s="31"/>
      <c r="G58" s="31"/>
      <c r="H58" s="144">
        <v>31.743</v>
      </c>
      <c r="I58" s="144">
        <v>132.488</v>
      </c>
      <c r="J58" s="144">
        <v>68.455</v>
      </c>
      <c r="K58" s="32"/>
    </row>
    <row r="59" spans="1:11" s="42" customFormat="1" ht="11.25" customHeight="1">
      <c r="A59" s="36" t="s">
        <v>44</v>
      </c>
      <c r="B59" s="37"/>
      <c r="C59" s="38">
        <v>162049</v>
      </c>
      <c r="D59" s="38">
        <v>177739</v>
      </c>
      <c r="E59" s="38">
        <v>175057</v>
      </c>
      <c r="F59" s="39">
        <v>98.49104585937808</v>
      </c>
      <c r="G59" s="40"/>
      <c r="H59" s="145">
        <v>265.622</v>
      </c>
      <c r="I59" s="146">
        <v>482.686</v>
      </c>
      <c r="J59" s="146">
        <v>379.539</v>
      </c>
      <c r="K59" s="41">
        <v>78.63062114915287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2000</v>
      </c>
      <c r="D61" s="30">
        <v>2350</v>
      </c>
      <c r="E61" s="30">
        <v>2200</v>
      </c>
      <c r="F61" s="31"/>
      <c r="G61" s="31"/>
      <c r="H61" s="144">
        <v>3.74</v>
      </c>
      <c r="I61" s="144">
        <v>6.865</v>
      </c>
      <c r="J61" s="144">
        <v>5.12</v>
      </c>
      <c r="K61" s="32"/>
    </row>
    <row r="62" spans="1:11" s="33" customFormat="1" ht="11.25" customHeight="1">
      <c r="A62" s="35" t="s">
        <v>46</v>
      </c>
      <c r="B62" s="29"/>
      <c r="C62" s="30">
        <v>1287</v>
      </c>
      <c r="D62" s="30">
        <v>1235</v>
      </c>
      <c r="E62" s="30">
        <v>1142</v>
      </c>
      <c r="F62" s="31"/>
      <c r="G62" s="31"/>
      <c r="H62" s="144">
        <v>1.663</v>
      </c>
      <c r="I62" s="144">
        <v>2.281</v>
      </c>
      <c r="J62" s="144">
        <v>2.107</v>
      </c>
      <c r="K62" s="32"/>
    </row>
    <row r="63" spans="1:11" s="33" customFormat="1" ht="11.25" customHeight="1">
      <c r="A63" s="35" t="s">
        <v>47</v>
      </c>
      <c r="B63" s="29"/>
      <c r="C63" s="30">
        <v>1842</v>
      </c>
      <c r="D63" s="30">
        <v>1839</v>
      </c>
      <c r="E63" s="30">
        <v>2234</v>
      </c>
      <c r="F63" s="31"/>
      <c r="G63" s="31"/>
      <c r="H63" s="144">
        <v>3.212</v>
      </c>
      <c r="I63" s="144">
        <v>5.046</v>
      </c>
      <c r="J63" s="144"/>
      <c r="K63" s="32"/>
    </row>
    <row r="64" spans="1:11" s="42" customFormat="1" ht="11.25" customHeight="1">
      <c r="A64" s="36" t="s">
        <v>48</v>
      </c>
      <c r="B64" s="37"/>
      <c r="C64" s="38">
        <v>5129</v>
      </c>
      <c r="D64" s="38">
        <v>5424</v>
      </c>
      <c r="E64" s="38">
        <v>5576</v>
      </c>
      <c r="F64" s="39">
        <v>102.8023598820059</v>
      </c>
      <c r="G64" s="40"/>
      <c r="H64" s="145">
        <v>8.615</v>
      </c>
      <c r="I64" s="146">
        <v>14.192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14420</v>
      </c>
      <c r="D66" s="38">
        <v>21828</v>
      </c>
      <c r="E66" s="38">
        <v>20737</v>
      </c>
      <c r="F66" s="39">
        <v>95.00183250870441</v>
      </c>
      <c r="G66" s="40"/>
      <c r="H66" s="145">
        <v>12.231</v>
      </c>
      <c r="I66" s="146">
        <v>38.905</v>
      </c>
      <c r="J66" s="146">
        <v>28.034</v>
      </c>
      <c r="K66" s="41">
        <v>72.0575761470248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50500</v>
      </c>
      <c r="D68" s="30">
        <v>47000</v>
      </c>
      <c r="E68" s="30">
        <v>48000</v>
      </c>
      <c r="F68" s="31"/>
      <c r="G68" s="31"/>
      <c r="H68" s="144">
        <v>64.5</v>
      </c>
      <c r="I68" s="144">
        <v>91</v>
      </c>
      <c r="J68" s="144">
        <v>90</v>
      </c>
      <c r="K68" s="32"/>
    </row>
    <row r="69" spans="1:11" s="33" customFormat="1" ht="11.25" customHeight="1">
      <c r="A69" s="35" t="s">
        <v>51</v>
      </c>
      <c r="B69" s="29"/>
      <c r="C69" s="30">
        <v>5500</v>
      </c>
      <c r="D69" s="30">
        <v>5600</v>
      </c>
      <c r="E69" s="30">
        <v>5600</v>
      </c>
      <c r="F69" s="31"/>
      <c r="G69" s="31"/>
      <c r="H69" s="144">
        <v>4</v>
      </c>
      <c r="I69" s="144">
        <v>9.4</v>
      </c>
      <c r="J69" s="144">
        <v>8</v>
      </c>
      <c r="K69" s="32"/>
    </row>
    <row r="70" spans="1:11" s="42" customFormat="1" ht="11.25" customHeight="1">
      <c r="A70" s="36" t="s">
        <v>52</v>
      </c>
      <c r="B70" s="37"/>
      <c r="C70" s="38">
        <v>56000</v>
      </c>
      <c r="D70" s="38">
        <v>52600</v>
      </c>
      <c r="E70" s="38">
        <v>53600</v>
      </c>
      <c r="F70" s="39">
        <v>101.90114068441065</v>
      </c>
      <c r="G70" s="40"/>
      <c r="H70" s="145">
        <v>68.5</v>
      </c>
      <c r="I70" s="146">
        <v>100.4</v>
      </c>
      <c r="J70" s="146">
        <v>98</v>
      </c>
      <c r="K70" s="41">
        <v>97.60956175298804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2935</v>
      </c>
      <c r="D72" s="30">
        <v>3560</v>
      </c>
      <c r="E72" s="30">
        <v>3403</v>
      </c>
      <c r="F72" s="31"/>
      <c r="G72" s="31"/>
      <c r="H72" s="144">
        <v>4.233</v>
      </c>
      <c r="I72" s="144">
        <v>6.627</v>
      </c>
      <c r="J72" s="144">
        <v>5.297</v>
      </c>
      <c r="K72" s="32"/>
    </row>
    <row r="73" spans="1:11" s="33" customFormat="1" ht="11.25" customHeight="1">
      <c r="A73" s="35" t="s">
        <v>54</v>
      </c>
      <c r="B73" s="29"/>
      <c r="C73" s="30">
        <v>12954</v>
      </c>
      <c r="D73" s="30">
        <v>13775</v>
      </c>
      <c r="E73" s="30">
        <v>12350</v>
      </c>
      <c r="F73" s="31"/>
      <c r="G73" s="31"/>
      <c r="H73" s="144">
        <v>18.926</v>
      </c>
      <c r="I73" s="144">
        <v>20.125</v>
      </c>
      <c r="J73" s="144">
        <v>18.926</v>
      </c>
      <c r="K73" s="32"/>
    </row>
    <row r="74" spans="1:11" s="33" customFormat="1" ht="11.25" customHeight="1">
      <c r="A74" s="35" t="s">
        <v>55</v>
      </c>
      <c r="B74" s="29"/>
      <c r="C74" s="30">
        <v>27084</v>
      </c>
      <c r="D74" s="30">
        <v>28120</v>
      </c>
      <c r="E74" s="30">
        <v>30000</v>
      </c>
      <c r="F74" s="31"/>
      <c r="G74" s="31"/>
      <c r="H74" s="144">
        <v>47.925</v>
      </c>
      <c r="I74" s="144">
        <v>57.654</v>
      </c>
      <c r="J74" s="144">
        <v>48</v>
      </c>
      <c r="K74" s="32"/>
    </row>
    <row r="75" spans="1:11" s="33" customFormat="1" ht="11.25" customHeight="1">
      <c r="A75" s="35" t="s">
        <v>56</v>
      </c>
      <c r="B75" s="29"/>
      <c r="C75" s="30">
        <v>20461</v>
      </c>
      <c r="D75" s="30">
        <v>21992</v>
      </c>
      <c r="E75" s="30">
        <v>22383</v>
      </c>
      <c r="F75" s="31"/>
      <c r="G75" s="31"/>
      <c r="H75" s="144">
        <v>32.208</v>
      </c>
      <c r="I75" s="144">
        <v>26.952</v>
      </c>
      <c r="J75" s="144">
        <v>42.214</v>
      </c>
      <c r="K75" s="32"/>
    </row>
    <row r="76" spans="1:11" s="33" customFormat="1" ht="11.25" customHeight="1">
      <c r="A76" s="35" t="s">
        <v>57</v>
      </c>
      <c r="B76" s="29"/>
      <c r="C76" s="30">
        <v>2135</v>
      </c>
      <c r="D76" s="30">
        <v>3301</v>
      </c>
      <c r="E76" s="30">
        <v>3010</v>
      </c>
      <c r="F76" s="31"/>
      <c r="G76" s="31"/>
      <c r="H76" s="144">
        <v>4.862</v>
      </c>
      <c r="I76" s="144">
        <v>8.252</v>
      </c>
      <c r="J76" s="144">
        <v>6.772</v>
      </c>
      <c r="K76" s="32"/>
    </row>
    <row r="77" spans="1:11" s="33" customFormat="1" ht="11.25" customHeight="1">
      <c r="A77" s="35" t="s">
        <v>58</v>
      </c>
      <c r="B77" s="29"/>
      <c r="C77" s="30">
        <v>4535</v>
      </c>
      <c r="D77" s="30">
        <v>5178</v>
      </c>
      <c r="E77" s="30">
        <v>5178</v>
      </c>
      <c r="F77" s="31"/>
      <c r="G77" s="31"/>
      <c r="H77" s="144">
        <v>4.86</v>
      </c>
      <c r="I77" s="144">
        <v>10.861</v>
      </c>
      <c r="J77" s="144">
        <v>10.88</v>
      </c>
      <c r="K77" s="32"/>
    </row>
    <row r="78" spans="1:11" s="33" customFormat="1" ht="11.25" customHeight="1">
      <c r="A78" s="35" t="s">
        <v>59</v>
      </c>
      <c r="B78" s="29"/>
      <c r="C78" s="30">
        <v>8210</v>
      </c>
      <c r="D78" s="30">
        <v>8890</v>
      </c>
      <c r="E78" s="30">
        <v>8850</v>
      </c>
      <c r="F78" s="31"/>
      <c r="G78" s="31"/>
      <c r="H78" s="144">
        <v>12.151</v>
      </c>
      <c r="I78" s="144">
        <v>13.607</v>
      </c>
      <c r="J78" s="144">
        <v>15.045</v>
      </c>
      <c r="K78" s="32"/>
    </row>
    <row r="79" spans="1:11" s="33" customFormat="1" ht="11.25" customHeight="1">
      <c r="A79" s="35" t="s">
        <v>60</v>
      </c>
      <c r="B79" s="29"/>
      <c r="C79" s="30">
        <v>13795</v>
      </c>
      <c r="D79" s="30">
        <v>15300</v>
      </c>
      <c r="E79" s="30">
        <v>15400</v>
      </c>
      <c r="F79" s="31"/>
      <c r="G79" s="31"/>
      <c r="H79" s="144">
        <v>30.349</v>
      </c>
      <c r="I79" s="144">
        <v>35.19</v>
      </c>
      <c r="J79" s="144">
        <v>40.04</v>
      </c>
      <c r="K79" s="32"/>
    </row>
    <row r="80" spans="1:11" s="42" customFormat="1" ht="11.25" customHeight="1">
      <c r="A80" s="43" t="s">
        <v>61</v>
      </c>
      <c r="B80" s="37"/>
      <c r="C80" s="38">
        <v>92109</v>
      </c>
      <c r="D80" s="38">
        <v>100116</v>
      </c>
      <c r="E80" s="38">
        <v>100574</v>
      </c>
      <c r="F80" s="39">
        <v>100.45746933557074</v>
      </c>
      <c r="G80" s="40"/>
      <c r="H80" s="145">
        <v>155.51399999999998</v>
      </c>
      <c r="I80" s="146">
        <v>179.268</v>
      </c>
      <c r="J80" s="146">
        <v>187.17399999999998</v>
      </c>
      <c r="K80" s="41">
        <v>104.41015686012003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172</v>
      </c>
      <c r="D82" s="30">
        <v>143</v>
      </c>
      <c r="E82" s="30">
        <v>143</v>
      </c>
      <c r="F82" s="31"/>
      <c r="G82" s="31"/>
      <c r="H82" s="144">
        <v>0.138</v>
      </c>
      <c r="I82" s="144">
        <v>0.109</v>
      </c>
      <c r="J82" s="144">
        <v>0.109</v>
      </c>
      <c r="K82" s="32"/>
    </row>
    <row r="83" spans="1:11" s="33" customFormat="1" ht="11.25" customHeight="1">
      <c r="A83" s="35" t="s">
        <v>63</v>
      </c>
      <c r="B83" s="29"/>
      <c r="C83" s="30">
        <v>205</v>
      </c>
      <c r="D83" s="30">
        <v>227</v>
      </c>
      <c r="E83" s="30">
        <v>227</v>
      </c>
      <c r="F83" s="31"/>
      <c r="G83" s="31"/>
      <c r="H83" s="144">
        <v>0.15</v>
      </c>
      <c r="I83" s="144">
        <v>0.15</v>
      </c>
      <c r="J83" s="144">
        <v>0.15</v>
      </c>
      <c r="K83" s="32"/>
    </row>
    <row r="84" spans="1:11" s="42" customFormat="1" ht="11.25" customHeight="1">
      <c r="A84" s="36" t="s">
        <v>64</v>
      </c>
      <c r="B84" s="37"/>
      <c r="C84" s="38">
        <v>377</v>
      </c>
      <c r="D84" s="38">
        <v>370</v>
      </c>
      <c r="E84" s="38">
        <v>370</v>
      </c>
      <c r="F84" s="39">
        <v>100</v>
      </c>
      <c r="G84" s="40"/>
      <c r="H84" s="145">
        <v>0.28800000000000003</v>
      </c>
      <c r="I84" s="146">
        <v>0.259</v>
      </c>
      <c r="J84" s="146">
        <v>0.259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463245</v>
      </c>
      <c r="D87" s="53">
        <v>508558</v>
      </c>
      <c r="E87" s="53">
        <v>501853</v>
      </c>
      <c r="F87" s="54">
        <v>98.68156631102057</v>
      </c>
      <c r="G87" s="40"/>
      <c r="H87" s="149">
        <v>811.15</v>
      </c>
      <c r="I87" s="150">
        <v>1290.392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60</v>
      </c>
      <c r="D9" s="30">
        <v>72</v>
      </c>
      <c r="E9" s="30">
        <v>30</v>
      </c>
      <c r="F9" s="31"/>
      <c r="G9" s="31"/>
      <c r="H9" s="144">
        <v>0.3</v>
      </c>
      <c r="I9" s="144">
        <v>0.295</v>
      </c>
      <c r="J9" s="144">
        <v>0.295</v>
      </c>
      <c r="K9" s="32"/>
    </row>
    <row r="10" spans="1:11" s="33" customFormat="1" ht="11.25" customHeight="1">
      <c r="A10" s="35" t="s">
        <v>6</v>
      </c>
      <c r="B10" s="29"/>
      <c r="C10" s="30">
        <v>453</v>
      </c>
      <c r="D10" s="30">
        <v>453</v>
      </c>
      <c r="E10" s="30">
        <v>453</v>
      </c>
      <c r="F10" s="31"/>
      <c r="G10" s="31"/>
      <c r="H10" s="144">
        <v>2.075</v>
      </c>
      <c r="I10" s="144">
        <v>1.676</v>
      </c>
      <c r="J10" s="144">
        <v>1.676</v>
      </c>
      <c r="K10" s="32"/>
    </row>
    <row r="11" spans="1:11" s="33" customFormat="1" ht="11.25" customHeight="1">
      <c r="A11" s="28" t="s">
        <v>7</v>
      </c>
      <c r="B11" s="29"/>
      <c r="C11" s="30">
        <v>2600</v>
      </c>
      <c r="D11" s="30">
        <v>3500</v>
      </c>
      <c r="E11" s="30">
        <v>3500</v>
      </c>
      <c r="F11" s="31"/>
      <c r="G11" s="31"/>
      <c r="H11" s="144">
        <v>10.478</v>
      </c>
      <c r="I11" s="144">
        <v>11.284</v>
      </c>
      <c r="J11" s="144">
        <v>11.284</v>
      </c>
      <c r="K11" s="32"/>
    </row>
    <row r="12" spans="1:11" s="33" customFormat="1" ht="11.25" customHeight="1">
      <c r="A12" s="35" t="s">
        <v>8</v>
      </c>
      <c r="B12" s="29"/>
      <c r="C12" s="30">
        <v>50</v>
      </c>
      <c r="D12" s="30">
        <v>50</v>
      </c>
      <c r="E12" s="30">
        <v>50</v>
      </c>
      <c r="F12" s="31"/>
      <c r="G12" s="31"/>
      <c r="H12" s="144">
        <v>0.194</v>
      </c>
      <c r="I12" s="144">
        <v>0.155</v>
      </c>
      <c r="J12" s="144">
        <v>0.155</v>
      </c>
      <c r="K12" s="32"/>
    </row>
    <row r="13" spans="1:11" s="42" customFormat="1" ht="11.25" customHeight="1">
      <c r="A13" s="36" t="s">
        <v>9</v>
      </c>
      <c r="B13" s="37"/>
      <c r="C13" s="38">
        <v>3163</v>
      </c>
      <c r="D13" s="38">
        <v>4075</v>
      </c>
      <c r="E13" s="38">
        <v>4033</v>
      </c>
      <c r="F13" s="39">
        <v>98.96932515337423</v>
      </c>
      <c r="G13" s="40"/>
      <c r="H13" s="145">
        <v>13.047</v>
      </c>
      <c r="I13" s="146">
        <v>13.41</v>
      </c>
      <c r="J13" s="146">
        <v>13.41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>
        <v>53</v>
      </c>
      <c r="D17" s="38">
        <v>42</v>
      </c>
      <c r="E17" s="38">
        <v>22</v>
      </c>
      <c r="F17" s="39">
        <v>52.38095238095238</v>
      </c>
      <c r="G17" s="40"/>
      <c r="H17" s="145">
        <v>0.084</v>
      </c>
      <c r="I17" s="146">
        <v>0.044</v>
      </c>
      <c r="J17" s="146">
        <v>0.023</v>
      </c>
      <c r="K17" s="41">
        <v>52.27272727272727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101</v>
      </c>
      <c r="D19" s="30">
        <v>161</v>
      </c>
      <c r="E19" s="30">
        <v>172</v>
      </c>
      <c r="F19" s="31"/>
      <c r="G19" s="31"/>
      <c r="H19" s="144">
        <v>0.556</v>
      </c>
      <c r="I19" s="144">
        <v>0.69</v>
      </c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>
        <v>101</v>
      </c>
      <c r="D22" s="38">
        <v>161</v>
      </c>
      <c r="E22" s="38">
        <v>172</v>
      </c>
      <c r="F22" s="39">
        <v>106.83229813664596</v>
      </c>
      <c r="G22" s="40"/>
      <c r="H22" s="145">
        <v>0.556</v>
      </c>
      <c r="I22" s="146">
        <v>0.69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98</v>
      </c>
      <c r="D24" s="38">
        <v>36</v>
      </c>
      <c r="E24" s="38">
        <v>35</v>
      </c>
      <c r="F24" s="39">
        <v>97.22222222222223</v>
      </c>
      <c r="G24" s="40"/>
      <c r="H24" s="145">
        <v>0.304</v>
      </c>
      <c r="I24" s="146">
        <v>0.133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100</v>
      </c>
      <c r="D26" s="38">
        <v>130</v>
      </c>
      <c r="E26" s="38">
        <v>150</v>
      </c>
      <c r="F26" s="39">
        <v>115.38461538461539</v>
      </c>
      <c r="G26" s="40"/>
      <c r="H26" s="145">
        <v>0.35</v>
      </c>
      <c r="I26" s="146">
        <v>0.5</v>
      </c>
      <c r="J26" s="146">
        <v>0.5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868</v>
      </c>
      <c r="D28" s="30">
        <v>473</v>
      </c>
      <c r="E28" s="30">
        <v>500</v>
      </c>
      <c r="F28" s="31"/>
      <c r="G28" s="31"/>
      <c r="H28" s="144">
        <v>1.986</v>
      </c>
      <c r="I28" s="144">
        <v>1.486</v>
      </c>
      <c r="J28" s="144">
        <v>1.16</v>
      </c>
      <c r="K28" s="32"/>
    </row>
    <row r="29" spans="1:11" s="33" customFormat="1" ht="11.25" customHeight="1">
      <c r="A29" s="35" t="s">
        <v>19</v>
      </c>
      <c r="B29" s="29"/>
      <c r="C29" s="30">
        <v>9020</v>
      </c>
      <c r="D29" s="30">
        <v>8395</v>
      </c>
      <c r="E29" s="30">
        <v>8405</v>
      </c>
      <c r="F29" s="31"/>
      <c r="G29" s="31"/>
      <c r="H29" s="144">
        <v>22.471</v>
      </c>
      <c r="I29" s="144">
        <v>19.314</v>
      </c>
      <c r="J29" s="144">
        <v>20.139</v>
      </c>
      <c r="K29" s="32"/>
    </row>
    <row r="30" spans="1:11" s="33" customFormat="1" ht="11.25" customHeight="1">
      <c r="A30" s="35" t="s">
        <v>20</v>
      </c>
      <c r="B30" s="29"/>
      <c r="C30" s="30">
        <v>3589</v>
      </c>
      <c r="D30" s="30">
        <v>3486</v>
      </c>
      <c r="E30" s="30">
        <v>3500</v>
      </c>
      <c r="F30" s="31"/>
      <c r="G30" s="31"/>
      <c r="H30" s="144">
        <v>5.877</v>
      </c>
      <c r="I30" s="144">
        <v>5.468</v>
      </c>
      <c r="J30" s="144">
        <v>9.433</v>
      </c>
      <c r="K30" s="32"/>
    </row>
    <row r="31" spans="1:11" s="42" customFormat="1" ht="11.25" customHeight="1">
      <c r="A31" s="43" t="s">
        <v>21</v>
      </c>
      <c r="B31" s="37"/>
      <c r="C31" s="38">
        <v>13477</v>
      </c>
      <c r="D31" s="38">
        <v>12354</v>
      </c>
      <c r="E31" s="38">
        <v>12405</v>
      </c>
      <c r="F31" s="39">
        <v>100.41282175813501</v>
      </c>
      <c r="G31" s="40"/>
      <c r="H31" s="145">
        <v>30.334</v>
      </c>
      <c r="I31" s="146">
        <v>26.268</v>
      </c>
      <c r="J31" s="146">
        <v>30.732</v>
      </c>
      <c r="K31" s="41">
        <v>116.99406121516674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23</v>
      </c>
      <c r="D33" s="30">
        <v>30</v>
      </c>
      <c r="E33" s="30">
        <v>40</v>
      </c>
      <c r="F33" s="31"/>
      <c r="G33" s="31"/>
      <c r="H33" s="144">
        <v>0.075</v>
      </c>
      <c r="I33" s="144">
        <v>0.096</v>
      </c>
      <c r="J33" s="144"/>
      <c r="K33" s="32"/>
    </row>
    <row r="34" spans="1:11" s="33" customFormat="1" ht="11.25" customHeight="1">
      <c r="A34" s="35" t="s">
        <v>23</v>
      </c>
      <c r="B34" s="29"/>
      <c r="C34" s="30">
        <v>500</v>
      </c>
      <c r="D34" s="30">
        <v>550</v>
      </c>
      <c r="E34" s="30">
        <v>530</v>
      </c>
      <c r="F34" s="31"/>
      <c r="G34" s="31"/>
      <c r="H34" s="144">
        <v>1.2</v>
      </c>
      <c r="I34" s="144">
        <v>1.5</v>
      </c>
      <c r="J34" s="144"/>
      <c r="K34" s="32"/>
    </row>
    <row r="35" spans="1:11" s="33" customFormat="1" ht="11.25" customHeight="1">
      <c r="A35" s="35" t="s">
        <v>24</v>
      </c>
      <c r="B35" s="29"/>
      <c r="C35" s="30">
        <v>700</v>
      </c>
      <c r="D35" s="30">
        <v>700</v>
      </c>
      <c r="E35" s="30">
        <v>500</v>
      </c>
      <c r="F35" s="31"/>
      <c r="G35" s="31"/>
      <c r="H35" s="144">
        <v>1.1</v>
      </c>
      <c r="I35" s="144">
        <v>2.3</v>
      </c>
      <c r="J35" s="144"/>
      <c r="K35" s="32"/>
    </row>
    <row r="36" spans="1:11" s="33" customFormat="1" ht="11.25" customHeight="1">
      <c r="A36" s="35" t="s">
        <v>25</v>
      </c>
      <c r="B36" s="29"/>
      <c r="C36" s="30">
        <v>3</v>
      </c>
      <c r="D36" s="30">
        <v>3</v>
      </c>
      <c r="E36" s="30">
        <v>3</v>
      </c>
      <c r="F36" s="31"/>
      <c r="G36" s="31"/>
      <c r="H36" s="144">
        <v>0.004</v>
      </c>
      <c r="I36" s="144">
        <v>0.01</v>
      </c>
      <c r="J36" s="144"/>
      <c r="K36" s="32"/>
    </row>
    <row r="37" spans="1:11" s="42" customFormat="1" ht="11.25" customHeight="1">
      <c r="A37" s="36" t="s">
        <v>26</v>
      </c>
      <c r="B37" s="37"/>
      <c r="C37" s="38">
        <v>1226</v>
      </c>
      <c r="D37" s="38">
        <v>1283</v>
      </c>
      <c r="E37" s="38">
        <v>1073</v>
      </c>
      <c r="F37" s="39">
        <v>83.63211223694466</v>
      </c>
      <c r="G37" s="40"/>
      <c r="H37" s="145">
        <v>2.379</v>
      </c>
      <c r="I37" s="146">
        <v>3.9059999999999997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/>
      <c r="D39" s="38">
        <v>4</v>
      </c>
      <c r="E39" s="38">
        <v>6</v>
      </c>
      <c r="F39" s="39">
        <v>150</v>
      </c>
      <c r="G39" s="40"/>
      <c r="H39" s="145"/>
      <c r="I39" s="146">
        <v>0.004</v>
      </c>
      <c r="J39" s="146">
        <v>0.006</v>
      </c>
      <c r="K39" s="41">
        <v>150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>
        <v>12596</v>
      </c>
      <c r="D41" s="30">
        <v>12787</v>
      </c>
      <c r="E41" s="30">
        <v>12780</v>
      </c>
      <c r="F41" s="31"/>
      <c r="G41" s="31"/>
      <c r="H41" s="144">
        <v>11.097</v>
      </c>
      <c r="I41" s="144">
        <v>38.264</v>
      </c>
      <c r="J41" s="144">
        <v>33.284</v>
      </c>
      <c r="K41" s="32"/>
    </row>
    <row r="42" spans="1:11" s="33" customFormat="1" ht="11.25" customHeight="1">
      <c r="A42" s="35" t="s">
        <v>29</v>
      </c>
      <c r="B42" s="29"/>
      <c r="C42" s="30">
        <v>5771</v>
      </c>
      <c r="D42" s="30">
        <v>4615</v>
      </c>
      <c r="E42" s="30">
        <v>5248</v>
      </c>
      <c r="F42" s="31"/>
      <c r="G42" s="31"/>
      <c r="H42" s="144">
        <v>15.751</v>
      </c>
      <c r="I42" s="144">
        <v>17.067</v>
      </c>
      <c r="J42" s="144">
        <v>16.855</v>
      </c>
      <c r="K42" s="32"/>
    </row>
    <row r="43" spans="1:11" s="33" customFormat="1" ht="11.25" customHeight="1">
      <c r="A43" s="35" t="s">
        <v>30</v>
      </c>
      <c r="B43" s="29"/>
      <c r="C43" s="30">
        <v>11408</v>
      </c>
      <c r="D43" s="30">
        <v>12898</v>
      </c>
      <c r="E43" s="30">
        <v>9900</v>
      </c>
      <c r="F43" s="31"/>
      <c r="G43" s="31"/>
      <c r="H43" s="144">
        <v>16.3</v>
      </c>
      <c r="I43" s="144">
        <v>33.156</v>
      </c>
      <c r="J43" s="144">
        <v>21.6</v>
      </c>
      <c r="K43" s="32"/>
    </row>
    <row r="44" spans="1:11" s="33" customFormat="1" ht="11.25" customHeight="1">
      <c r="A44" s="35" t="s">
        <v>31</v>
      </c>
      <c r="B44" s="29"/>
      <c r="C44" s="30">
        <v>15616</v>
      </c>
      <c r="D44" s="30">
        <v>15922</v>
      </c>
      <c r="E44" s="30">
        <v>16000</v>
      </c>
      <c r="F44" s="31"/>
      <c r="G44" s="31"/>
      <c r="H44" s="144">
        <v>40.093</v>
      </c>
      <c r="I44" s="144">
        <v>50.38</v>
      </c>
      <c r="J44" s="144">
        <v>47</v>
      </c>
      <c r="K44" s="32"/>
    </row>
    <row r="45" spans="1:11" s="33" customFormat="1" ht="11.25" customHeight="1">
      <c r="A45" s="35" t="s">
        <v>32</v>
      </c>
      <c r="B45" s="29"/>
      <c r="C45" s="30">
        <v>8661</v>
      </c>
      <c r="D45" s="30">
        <v>9873</v>
      </c>
      <c r="E45" s="30">
        <v>10500</v>
      </c>
      <c r="F45" s="31"/>
      <c r="G45" s="31"/>
      <c r="H45" s="144">
        <v>8.999</v>
      </c>
      <c r="I45" s="144">
        <v>30.15</v>
      </c>
      <c r="J45" s="144">
        <v>29.85</v>
      </c>
      <c r="K45" s="32"/>
    </row>
    <row r="46" spans="1:11" s="33" customFormat="1" ht="11.25" customHeight="1">
      <c r="A46" s="35" t="s">
        <v>33</v>
      </c>
      <c r="B46" s="29"/>
      <c r="C46" s="30">
        <v>11869</v>
      </c>
      <c r="D46" s="30">
        <v>10802</v>
      </c>
      <c r="E46" s="30">
        <v>10800</v>
      </c>
      <c r="F46" s="31"/>
      <c r="G46" s="31"/>
      <c r="H46" s="144">
        <v>20.722</v>
      </c>
      <c r="I46" s="144">
        <v>36.924</v>
      </c>
      <c r="J46" s="144">
        <v>23.76</v>
      </c>
      <c r="K46" s="32"/>
    </row>
    <row r="47" spans="1:11" s="33" customFormat="1" ht="11.25" customHeight="1">
      <c r="A47" s="35" t="s">
        <v>34</v>
      </c>
      <c r="B47" s="29"/>
      <c r="C47" s="30">
        <v>18761</v>
      </c>
      <c r="D47" s="30">
        <v>14501</v>
      </c>
      <c r="E47" s="30">
        <v>14200</v>
      </c>
      <c r="F47" s="31"/>
      <c r="G47" s="31"/>
      <c r="H47" s="144">
        <v>46.461</v>
      </c>
      <c r="I47" s="144">
        <v>41.051</v>
      </c>
      <c r="J47" s="144">
        <v>40</v>
      </c>
      <c r="K47" s="32"/>
    </row>
    <row r="48" spans="1:11" s="33" customFormat="1" ht="11.25" customHeight="1">
      <c r="A48" s="35" t="s">
        <v>35</v>
      </c>
      <c r="B48" s="29"/>
      <c r="C48" s="30">
        <v>7886</v>
      </c>
      <c r="D48" s="30">
        <v>9130</v>
      </c>
      <c r="E48" s="30">
        <v>9100</v>
      </c>
      <c r="F48" s="31"/>
      <c r="G48" s="31"/>
      <c r="H48" s="144">
        <v>8.722</v>
      </c>
      <c r="I48" s="144">
        <v>33.048</v>
      </c>
      <c r="J48" s="144">
        <v>32.63</v>
      </c>
      <c r="K48" s="32"/>
    </row>
    <row r="49" spans="1:11" s="33" customFormat="1" ht="11.25" customHeight="1">
      <c r="A49" s="35" t="s">
        <v>36</v>
      </c>
      <c r="B49" s="29"/>
      <c r="C49" s="30">
        <v>4633</v>
      </c>
      <c r="D49" s="30">
        <v>7454</v>
      </c>
      <c r="E49" s="30">
        <v>6600</v>
      </c>
      <c r="F49" s="31"/>
      <c r="G49" s="31"/>
      <c r="H49" s="144">
        <v>8.453</v>
      </c>
      <c r="I49" s="144">
        <v>25.681</v>
      </c>
      <c r="J49" s="144">
        <v>21.6</v>
      </c>
      <c r="K49" s="32"/>
    </row>
    <row r="50" spans="1:11" s="42" customFormat="1" ht="11.25" customHeight="1">
      <c r="A50" s="43" t="s">
        <v>37</v>
      </c>
      <c r="B50" s="37"/>
      <c r="C50" s="38">
        <v>97201</v>
      </c>
      <c r="D50" s="38">
        <v>97982</v>
      </c>
      <c r="E50" s="38">
        <v>95128</v>
      </c>
      <c r="F50" s="39">
        <v>97.08722010165133</v>
      </c>
      <c r="G50" s="40"/>
      <c r="H50" s="145">
        <v>176.598</v>
      </c>
      <c r="I50" s="146">
        <v>305.721</v>
      </c>
      <c r="J50" s="146">
        <v>266.579</v>
      </c>
      <c r="K50" s="41">
        <v>87.19682324733989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885</v>
      </c>
      <c r="D52" s="38">
        <v>1530</v>
      </c>
      <c r="E52" s="38"/>
      <c r="F52" s="39"/>
      <c r="G52" s="40"/>
      <c r="H52" s="145">
        <v>2.264</v>
      </c>
      <c r="I52" s="146">
        <v>1.896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2874</v>
      </c>
      <c r="D54" s="30">
        <v>1971</v>
      </c>
      <c r="E54" s="30">
        <v>2075</v>
      </c>
      <c r="F54" s="31"/>
      <c r="G54" s="31"/>
      <c r="H54" s="144">
        <v>4.502</v>
      </c>
      <c r="I54" s="144">
        <v>3.395</v>
      </c>
      <c r="J54" s="144">
        <v>3.013</v>
      </c>
      <c r="K54" s="32"/>
    </row>
    <row r="55" spans="1:11" s="33" customFormat="1" ht="11.25" customHeight="1">
      <c r="A55" s="35" t="s">
        <v>40</v>
      </c>
      <c r="B55" s="29"/>
      <c r="C55" s="30">
        <v>1808</v>
      </c>
      <c r="D55" s="30">
        <v>1800</v>
      </c>
      <c r="E55" s="30">
        <v>1800</v>
      </c>
      <c r="F55" s="31"/>
      <c r="G55" s="31"/>
      <c r="H55" s="144">
        <v>2.17</v>
      </c>
      <c r="I55" s="144">
        <v>3.024</v>
      </c>
      <c r="J55" s="144">
        <v>3.024</v>
      </c>
      <c r="K55" s="32"/>
    </row>
    <row r="56" spans="1:11" s="33" customFormat="1" ht="11.25" customHeight="1">
      <c r="A56" s="35" t="s">
        <v>41</v>
      </c>
      <c r="B56" s="29"/>
      <c r="C56" s="30">
        <v>671</v>
      </c>
      <c r="D56" s="30">
        <v>752</v>
      </c>
      <c r="E56" s="30">
        <v>905</v>
      </c>
      <c r="F56" s="31"/>
      <c r="G56" s="31"/>
      <c r="H56" s="144">
        <v>1.26</v>
      </c>
      <c r="I56" s="144">
        <v>2.015</v>
      </c>
      <c r="J56" s="144">
        <v>2.02</v>
      </c>
      <c r="K56" s="32"/>
    </row>
    <row r="57" spans="1:11" s="33" customFormat="1" ht="11.25" customHeight="1">
      <c r="A57" s="35" t="s">
        <v>42</v>
      </c>
      <c r="B57" s="29"/>
      <c r="C57" s="30">
        <v>3690</v>
      </c>
      <c r="D57" s="30">
        <v>3494</v>
      </c>
      <c r="E57" s="30">
        <v>3494</v>
      </c>
      <c r="F57" s="31"/>
      <c r="G57" s="31"/>
      <c r="H57" s="144">
        <v>3.7</v>
      </c>
      <c r="I57" s="144">
        <v>10.488</v>
      </c>
      <c r="J57" s="144">
        <v>8.747</v>
      </c>
      <c r="K57" s="32"/>
    </row>
    <row r="58" spans="1:11" s="33" customFormat="1" ht="11.25" customHeight="1">
      <c r="A58" s="35" t="s">
        <v>43</v>
      </c>
      <c r="B58" s="29"/>
      <c r="C58" s="30">
        <v>8683</v>
      </c>
      <c r="D58" s="30">
        <v>9357</v>
      </c>
      <c r="E58" s="30">
        <v>9537</v>
      </c>
      <c r="F58" s="31"/>
      <c r="G58" s="31"/>
      <c r="H58" s="144">
        <v>6.822</v>
      </c>
      <c r="I58" s="144">
        <v>13.92</v>
      </c>
      <c r="J58" s="144">
        <v>12.723</v>
      </c>
      <c r="K58" s="32"/>
    </row>
    <row r="59" spans="1:11" s="42" customFormat="1" ht="11.25" customHeight="1">
      <c r="A59" s="36" t="s">
        <v>44</v>
      </c>
      <c r="B59" s="37"/>
      <c r="C59" s="38">
        <v>17726</v>
      </c>
      <c r="D59" s="38">
        <v>17374</v>
      </c>
      <c r="E59" s="38">
        <v>17811</v>
      </c>
      <c r="F59" s="39">
        <v>102.51525267641303</v>
      </c>
      <c r="G59" s="40"/>
      <c r="H59" s="145">
        <v>18.454</v>
      </c>
      <c r="I59" s="146">
        <v>32.842</v>
      </c>
      <c r="J59" s="146">
        <v>29.527</v>
      </c>
      <c r="K59" s="41">
        <v>89.9062176481335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75</v>
      </c>
      <c r="D61" s="30">
        <v>75</v>
      </c>
      <c r="E61" s="30">
        <v>70</v>
      </c>
      <c r="F61" s="31"/>
      <c r="G61" s="31"/>
      <c r="H61" s="144">
        <v>0.041</v>
      </c>
      <c r="I61" s="144">
        <v>0.075</v>
      </c>
      <c r="J61" s="144">
        <v>0.044</v>
      </c>
      <c r="K61" s="32"/>
    </row>
    <row r="62" spans="1:11" s="33" customFormat="1" ht="11.25" customHeight="1">
      <c r="A62" s="35" t="s">
        <v>46</v>
      </c>
      <c r="B62" s="29"/>
      <c r="C62" s="30">
        <v>387</v>
      </c>
      <c r="D62" s="30">
        <v>363</v>
      </c>
      <c r="E62" s="30">
        <v>467</v>
      </c>
      <c r="F62" s="31"/>
      <c r="G62" s="31"/>
      <c r="H62" s="144">
        <v>0.368</v>
      </c>
      <c r="I62" s="144">
        <v>0.501</v>
      </c>
      <c r="J62" s="144">
        <v>0.642</v>
      </c>
      <c r="K62" s="32"/>
    </row>
    <row r="63" spans="1:11" s="33" customFormat="1" ht="11.25" customHeight="1">
      <c r="A63" s="35" t="s">
        <v>47</v>
      </c>
      <c r="B63" s="29"/>
      <c r="C63" s="30">
        <v>80</v>
      </c>
      <c r="D63" s="30">
        <v>80</v>
      </c>
      <c r="E63" s="30">
        <v>152</v>
      </c>
      <c r="F63" s="31"/>
      <c r="G63" s="31"/>
      <c r="H63" s="144">
        <v>0.12</v>
      </c>
      <c r="I63" s="144">
        <v>0.248</v>
      </c>
      <c r="J63" s="144"/>
      <c r="K63" s="32"/>
    </row>
    <row r="64" spans="1:11" s="42" customFormat="1" ht="11.25" customHeight="1">
      <c r="A64" s="36" t="s">
        <v>48</v>
      </c>
      <c r="B64" s="37"/>
      <c r="C64" s="38">
        <v>542</v>
      </c>
      <c r="D64" s="38">
        <v>518</v>
      </c>
      <c r="E64" s="38">
        <v>689</v>
      </c>
      <c r="F64" s="39">
        <v>133.011583011583</v>
      </c>
      <c r="G64" s="40"/>
      <c r="H64" s="145">
        <v>0.5289999999999999</v>
      </c>
      <c r="I64" s="146">
        <v>0.824</v>
      </c>
      <c r="J64" s="146">
        <v>0.686</v>
      </c>
      <c r="K64" s="41">
        <v>83.25242718446603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123</v>
      </c>
      <c r="D66" s="38">
        <v>284</v>
      </c>
      <c r="E66" s="38">
        <v>270</v>
      </c>
      <c r="F66" s="39">
        <v>95.07042253521126</v>
      </c>
      <c r="G66" s="40"/>
      <c r="H66" s="145">
        <v>0.282</v>
      </c>
      <c r="I66" s="146">
        <v>0.235</v>
      </c>
      <c r="J66" s="146">
        <v>0.214</v>
      </c>
      <c r="K66" s="41">
        <v>91.06382978723404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50</v>
      </c>
      <c r="D68" s="30">
        <v>45</v>
      </c>
      <c r="E68" s="30">
        <v>45</v>
      </c>
      <c r="F68" s="31"/>
      <c r="G68" s="31"/>
      <c r="H68" s="144">
        <v>0.05</v>
      </c>
      <c r="I68" s="144">
        <v>0.055</v>
      </c>
      <c r="J68" s="144">
        <v>0.05</v>
      </c>
      <c r="K68" s="32"/>
    </row>
    <row r="69" spans="1:11" s="33" customFormat="1" ht="11.25" customHeight="1">
      <c r="A69" s="35" t="s">
        <v>51</v>
      </c>
      <c r="B69" s="29"/>
      <c r="C69" s="30">
        <v>50</v>
      </c>
      <c r="D69" s="30">
        <v>45</v>
      </c>
      <c r="E69" s="30">
        <v>45</v>
      </c>
      <c r="F69" s="31"/>
      <c r="G69" s="31"/>
      <c r="H69" s="144">
        <v>0.05</v>
      </c>
      <c r="I69" s="144">
        <v>0.05</v>
      </c>
      <c r="J69" s="144">
        <v>0.05</v>
      </c>
      <c r="K69" s="32"/>
    </row>
    <row r="70" spans="1:11" s="42" customFormat="1" ht="11.25" customHeight="1">
      <c r="A70" s="36" t="s">
        <v>52</v>
      </c>
      <c r="B70" s="37"/>
      <c r="C70" s="38">
        <v>100</v>
      </c>
      <c r="D70" s="38">
        <v>90</v>
      </c>
      <c r="E70" s="38">
        <v>90</v>
      </c>
      <c r="F70" s="39">
        <v>100</v>
      </c>
      <c r="G70" s="40"/>
      <c r="H70" s="145">
        <v>0.1</v>
      </c>
      <c r="I70" s="146">
        <v>0.10500000000000001</v>
      </c>
      <c r="J70" s="146">
        <v>0.1</v>
      </c>
      <c r="K70" s="41">
        <v>95.23809523809523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193</v>
      </c>
      <c r="D72" s="30">
        <v>256</v>
      </c>
      <c r="E72" s="30">
        <v>246</v>
      </c>
      <c r="F72" s="31"/>
      <c r="G72" s="31"/>
      <c r="H72" s="144">
        <v>0.314</v>
      </c>
      <c r="I72" s="144">
        <v>0.534</v>
      </c>
      <c r="J72" s="144">
        <v>0.401</v>
      </c>
      <c r="K72" s="32"/>
    </row>
    <row r="73" spans="1:11" s="33" customFormat="1" ht="11.25" customHeight="1">
      <c r="A73" s="35" t="s">
        <v>54</v>
      </c>
      <c r="B73" s="29"/>
      <c r="C73" s="30">
        <v>5</v>
      </c>
      <c r="D73" s="30">
        <v>5</v>
      </c>
      <c r="E73" s="30">
        <v>5</v>
      </c>
      <c r="F73" s="31"/>
      <c r="G73" s="31"/>
      <c r="H73" s="144">
        <v>0.01</v>
      </c>
      <c r="I73" s="144">
        <v>0.01</v>
      </c>
      <c r="J73" s="144">
        <v>0.01</v>
      </c>
      <c r="K73" s="32"/>
    </row>
    <row r="74" spans="1:11" s="33" customFormat="1" ht="11.25" customHeight="1">
      <c r="A74" s="35" t="s">
        <v>55</v>
      </c>
      <c r="B74" s="29"/>
      <c r="C74" s="30">
        <v>331</v>
      </c>
      <c r="D74" s="30">
        <v>312</v>
      </c>
      <c r="E74" s="30">
        <v>350</v>
      </c>
      <c r="F74" s="31"/>
      <c r="G74" s="31"/>
      <c r="H74" s="144">
        <v>0.397</v>
      </c>
      <c r="I74" s="144">
        <v>0.7</v>
      </c>
      <c r="J74" s="144">
        <v>0.35</v>
      </c>
      <c r="K74" s="32"/>
    </row>
    <row r="75" spans="1:11" s="33" customFormat="1" ht="11.25" customHeight="1">
      <c r="A75" s="35" t="s">
        <v>56</v>
      </c>
      <c r="B75" s="29"/>
      <c r="C75" s="30">
        <v>439</v>
      </c>
      <c r="D75" s="30">
        <v>475</v>
      </c>
      <c r="E75" s="30">
        <v>502</v>
      </c>
      <c r="F75" s="31"/>
      <c r="G75" s="31"/>
      <c r="H75" s="144">
        <v>0.622</v>
      </c>
      <c r="I75" s="144">
        <v>0.578</v>
      </c>
      <c r="J75" s="144">
        <v>0.669</v>
      </c>
      <c r="K75" s="32"/>
    </row>
    <row r="76" spans="1:11" s="33" customFormat="1" ht="11.25" customHeight="1">
      <c r="A76" s="35" t="s">
        <v>57</v>
      </c>
      <c r="B76" s="29"/>
      <c r="C76" s="30">
        <v>7</v>
      </c>
      <c r="D76" s="30">
        <v>9</v>
      </c>
      <c r="E76" s="30">
        <v>9</v>
      </c>
      <c r="F76" s="31"/>
      <c r="G76" s="31"/>
      <c r="H76" s="144">
        <v>0.009</v>
      </c>
      <c r="I76" s="144">
        <v>0.014</v>
      </c>
      <c r="J76" s="144">
        <v>0.015</v>
      </c>
      <c r="K76" s="32"/>
    </row>
    <row r="77" spans="1:11" s="33" customFormat="1" ht="11.25" customHeight="1">
      <c r="A77" s="35" t="s">
        <v>58</v>
      </c>
      <c r="B77" s="29"/>
      <c r="C77" s="30">
        <v>5</v>
      </c>
      <c r="D77" s="30"/>
      <c r="E77" s="30">
        <v>2</v>
      </c>
      <c r="F77" s="31"/>
      <c r="G77" s="31"/>
      <c r="H77" s="144">
        <v>0.005</v>
      </c>
      <c r="I77" s="144"/>
      <c r="J77" s="144">
        <v>0.005</v>
      </c>
      <c r="K77" s="32"/>
    </row>
    <row r="78" spans="1:11" s="33" customFormat="1" ht="11.25" customHeight="1">
      <c r="A78" s="35" t="s">
        <v>59</v>
      </c>
      <c r="B78" s="29"/>
      <c r="C78" s="30"/>
      <c r="D78" s="30">
        <v>12</v>
      </c>
      <c r="E78" s="30">
        <v>12</v>
      </c>
      <c r="F78" s="31"/>
      <c r="G78" s="31"/>
      <c r="H78" s="144"/>
      <c r="I78" s="144">
        <v>0.025</v>
      </c>
      <c r="J78" s="144">
        <v>0.024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4"/>
      <c r="I79" s="144"/>
      <c r="J79" s="144"/>
      <c r="K79" s="32"/>
    </row>
    <row r="80" spans="1:11" s="42" customFormat="1" ht="11.25" customHeight="1">
      <c r="A80" s="43" t="s">
        <v>61</v>
      </c>
      <c r="B80" s="37"/>
      <c r="C80" s="38">
        <v>980</v>
      </c>
      <c r="D80" s="38">
        <v>1069</v>
      </c>
      <c r="E80" s="38">
        <v>1126</v>
      </c>
      <c r="F80" s="39">
        <v>105.33208606173994</v>
      </c>
      <c r="G80" s="40"/>
      <c r="H80" s="145">
        <v>1.3569999999999998</v>
      </c>
      <c r="I80" s="146">
        <v>1.861</v>
      </c>
      <c r="J80" s="146">
        <v>1.474</v>
      </c>
      <c r="K80" s="41">
        <v>79.20472864051585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86</v>
      </c>
      <c r="D82" s="30">
        <v>75</v>
      </c>
      <c r="E82" s="30">
        <v>75</v>
      </c>
      <c r="F82" s="31"/>
      <c r="G82" s="31"/>
      <c r="H82" s="144">
        <v>0.06</v>
      </c>
      <c r="I82" s="144">
        <v>0.048</v>
      </c>
      <c r="J82" s="144">
        <v>0.048</v>
      </c>
      <c r="K82" s="32"/>
    </row>
    <row r="83" spans="1:11" s="33" customFormat="1" ht="11.25" customHeight="1">
      <c r="A83" s="35" t="s">
        <v>63</v>
      </c>
      <c r="B83" s="29"/>
      <c r="C83" s="30">
        <v>65</v>
      </c>
      <c r="D83" s="30">
        <v>54</v>
      </c>
      <c r="E83" s="30">
        <v>53</v>
      </c>
      <c r="F83" s="31"/>
      <c r="G83" s="31"/>
      <c r="H83" s="144">
        <v>0.05</v>
      </c>
      <c r="I83" s="144">
        <v>0.036</v>
      </c>
      <c r="J83" s="144">
        <v>0.035</v>
      </c>
      <c r="K83" s="32"/>
    </row>
    <row r="84" spans="1:11" s="42" customFormat="1" ht="11.25" customHeight="1">
      <c r="A84" s="36" t="s">
        <v>64</v>
      </c>
      <c r="B84" s="37"/>
      <c r="C84" s="38">
        <v>151</v>
      </c>
      <c r="D84" s="38">
        <v>129</v>
      </c>
      <c r="E84" s="38">
        <v>128</v>
      </c>
      <c r="F84" s="39">
        <v>99.2248062015504</v>
      </c>
      <c r="G84" s="40"/>
      <c r="H84" s="145">
        <v>0.11</v>
      </c>
      <c r="I84" s="146">
        <v>0.08399999999999999</v>
      </c>
      <c r="J84" s="146">
        <v>0.083</v>
      </c>
      <c r="K84" s="41">
        <v>98.80952380952382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135926</v>
      </c>
      <c r="D87" s="53">
        <v>137061</v>
      </c>
      <c r="E87" s="53">
        <v>133138</v>
      </c>
      <c r="F87" s="54">
        <v>97.13777077359715</v>
      </c>
      <c r="G87" s="40"/>
      <c r="H87" s="149">
        <v>246.74800000000005</v>
      </c>
      <c r="I87" s="150">
        <v>388.523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68</v>
      </c>
      <c r="D9" s="30">
        <v>80</v>
      </c>
      <c r="E9" s="30">
        <v>80</v>
      </c>
      <c r="F9" s="31"/>
      <c r="G9" s="31"/>
      <c r="H9" s="144">
        <v>0.408</v>
      </c>
      <c r="I9" s="144">
        <v>0.48</v>
      </c>
      <c r="J9" s="144">
        <v>0.48</v>
      </c>
      <c r="K9" s="32"/>
    </row>
    <row r="10" spans="1:11" s="33" customFormat="1" ht="11.25" customHeight="1">
      <c r="A10" s="35" t="s">
        <v>6</v>
      </c>
      <c r="B10" s="29"/>
      <c r="C10" s="30">
        <v>25</v>
      </c>
      <c r="D10" s="30">
        <v>25</v>
      </c>
      <c r="E10" s="30">
        <v>25</v>
      </c>
      <c r="F10" s="31"/>
      <c r="G10" s="31"/>
      <c r="H10" s="144">
        <v>0.175</v>
      </c>
      <c r="I10" s="144">
        <v>0.15</v>
      </c>
      <c r="J10" s="144">
        <v>0.15</v>
      </c>
      <c r="K10" s="32"/>
    </row>
    <row r="11" spans="1:11" s="33" customFormat="1" ht="11.25" customHeight="1">
      <c r="A11" s="28" t="s">
        <v>7</v>
      </c>
      <c r="B11" s="29"/>
      <c r="C11" s="30">
        <v>200</v>
      </c>
      <c r="D11" s="30">
        <v>200</v>
      </c>
      <c r="E11" s="30">
        <v>200</v>
      </c>
      <c r="F11" s="31"/>
      <c r="G11" s="31"/>
      <c r="H11" s="144">
        <v>1.4</v>
      </c>
      <c r="I11" s="144">
        <v>1.2</v>
      </c>
      <c r="J11" s="144">
        <v>1.2</v>
      </c>
      <c r="K11" s="32"/>
    </row>
    <row r="12" spans="1:11" s="33" customFormat="1" ht="11.25" customHeight="1">
      <c r="A12" s="35" t="s">
        <v>8</v>
      </c>
      <c r="B12" s="29"/>
      <c r="C12" s="30">
        <v>15</v>
      </c>
      <c r="D12" s="30">
        <v>15</v>
      </c>
      <c r="E12" s="30">
        <v>15</v>
      </c>
      <c r="F12" s="31"/>
      <c r="G12" s="31"/>
      <c r="H12" s="144">
        <v>0.105</v>
      </c>
      <c r="I12" s="144">
        <v>0.09</v>
      </c>
      <c r="J12" s="144">
        <v>0.09</v>
      </c>
      <c r="K12" s="32"/>
    </row>
    <row r="13" spans="1:11" s="42" customFormat="1" ht="11.25" customHeight="1">
      <c r="A13" s="36" t="s">
        <v>9</v>
      </c>
      <c r="B13" s="37"/>
      <c r="C13" s="38">
        <v>308</v>
      </c>
      <c r="D13" s="38">
        <v>320</v>
      </c>
      <c r="E13" s="38">
        <v>320</v>
      </c>
      <c r="F13" s="39">
        <v>100</v>
      </c>
      <c r="G13" s="40"/>
      <c r="H13" s="145">
        <v>2.088</v>
      </c>
      <c r="I13" s="146">
        <v>1.9200000000000002</v>
      </c>
      <c r="J13" s="146">
        <v>1.9200000000000002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>
        <v>43</v>
      </c>
      <c r="D17" s="38">
        <v>34</v>
      </c>
      <c r="E17" s="38">
        <v>38</v>
      </c>
      <c r="F17" s="39">
        <v>111.76470588235294</v>
      </c>
      <c r="G17" s="40"/>
      <c r="H17" s="145">
        <v>0.09</v>
      </c>
      <c r="I17" s="146">
        <v>0.071</v>
      </c>
      <c r="J17" s="146">
        <v>0.08</v>
      </c>
      <c r="K17" s="41">
        <v>112.67605633802818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244</v>
      </c>
      <c r="D19" s="30">
        <v>238</v>
      </c>
      <c r="E19" s="30">
        <v>240</v>
      </c>
      <c r="F19" s="31"/>
      <c r="G19" s="31"/>
      <c r="H19" s="144">
        <v>1.22</v>
      </c>
      <c r="I19" s="144">
        <v>1</v>
      </c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>
        <v>244</v>
      </c>
      <c r="D22" s="38">
        <v>238</v>
      </c>
      <c r="E22" s="38">
        <v>240</v>
      </c>
      <c r="F22" s="39">
        <v>100.84033613445378</v>
      </c>
      <c r="G22" s="40"/>
      <c r="H22" s="145">
        <v>1.22</v>
      </c>
      <c r="I22" s="146">
        <v>1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2187</v>
      </c>
      <c r="D24" s="38">
        <v>3300</v>
      </c>
      <c r="E24" s="38">
        <v>3300</v>
      </c>
      <c r="F24" s="39">
        <v>100</v>
      </c>
      <c r="G24" s="40"/>
      <c r="H24" s="145">
        <v>5.379</v>
      </c>
      <c r="I24" s="146">
        <v>11.1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1800</v>
      </c>
      <c r="D26" s="38">
        <v>1700</v>
      </c>
      <c r="E26" s="38">
        <v>1800</v>
      </c>
      <c r="F26" s="39">
        <v>105.88235294117646</v>
      </c>
      <c r="G26" s="40"/>
      <c r="H26" s="145">
        <v>7.5</v>
      </c>
      <c r="I26" s="146">
        <v>8.34</v>
      </c>
      <c r="J26" s="146">
        <v>7.5</v>
      </c>
      <c r="K26" s="41">
        <v>89.92805755395683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8714</v>
      </c>
      <c r="D28" s="30">
        <v>9192</v>
      </c>
      <c r="E28" s="30">
        <v>9500</v>
      </c>
      <c r="F28" s="31"/>
      <c r="G28" s="31"/>
      <c r="H28" s="144">
        <v>23.996</v>
      </c>
      <c r="I28" s="144">
        <v>35.244</v>
      </c>
      <c r="J28" s="144">
        <v>30.3</v>
      </c>
      <c r="K28" s="32"/>
    </row>
    <row r="29" spans="1:11" s="33" customFormat="1" ht="11.25" customHeight="1">
      <c r="A29" s="35" t="s">
        <v>19</v>
      </c>
      <c r="B29" s="29"/>
      <c r="C29" s="30">
        <v>22158</v>
      </c>
      <c r="D29" s="30">
        <v>21239</v>
      </c>
      <c r="E29" s="30">
        <v>21370</v>
      </c>
      <c r="F29" s="31"/>
      <c r="G29" s="31"/>
      <c r="H29" s="144">
        <v>43.022</v>
      </c>
      <c r="I29" s="144">
        <v>37.763</v>
      </c>
      <c r="J29" s="144">
        <v>42.766</v>
      </c>
      <c r="K29" s="32"/>
    </row>
    <row r="30" spans="1:11" s="33" customFormat="1" ht="11.25" customHeight="1">
      <c r="A30" s="35" t="s">
        <v>20</v>
      </c>
      <c r="B30" s="29"/>
      <c r="C30" s="30">
        <v>10096</v>
      </c>
      <c r="D30" s="30">
        <v>14678</v>
      </c>
      <c r="E30" s="30">
        <v>14500</v>
      </c>
      <c r="F30" s="31"/>
      <c r="G30" s="31"/>
      <c r="H30" s="144">
        <v>16.185</v>
      </c>
      <c r="I30" s="144">
        <v>22.801</v>
      </c>
      <c r="J30" s="144">
        <v>35.6</v>
      </c>
      <c r="K30" s="32"/>
    </row>
    <row r="31" spans="1:11" s="42" customFormat="1" ht="11.25" customHeight="1">
      <c r="A31" s="43" t="s">
        <v>21</v>
      </c>
      <c r="B31" s="37"/>
      <c r="C31" s="38">
        <v>40968</v>
      </c>
      <c r="D31" s="38">
        <v>45109</v>
      </c>
      <c r="E31" s="38">
        <v>45370</v>
      </c>
      <c r="F31" s="39">
        <v>100.57859850584141</v>
      </c>
      <c r="G31" s="40"/>
      <c r="H31" s="145">
        <v>83.203</v>
      </c>
      <c r="I31" s="146">
        <v>95.808</v>
      </c>
      <c r="J31" s="146">
        <v>108.666</v>
      </c>
      <c r="K31" s="41">
        <v>113.42059118236473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500</v>
      </c>
      <c r="D33" s="30">
        <v>690</v>
      </c>
      <c r="E33" s="30">
        <v>600</v>
      </c>
      <c r="F33" s="31"/>
      <c r="G33" s="31"/>
      <c r="H33" s="144">
        <v>2</v>
      </c>
      <c r="I33" s="144">
        <v>2.3</v>
      </c>
      <c r="J33" s="144">
        <v>2.2</v>
      </c>
      <c r="K33" s="32"/>
    </row>
    <row r="34" spans="1:11" s="33" customFormat="1" ht="11.25" customHeight="1">
      <c r="A34" s="35" t="s">
        <v>23</v>
      </c>
      <c r="B34" s="29"/>
      <c r="C34" s="30">
        <v>460</v>
      </c>
      <c r="D34" s="30">
        <v>390</v>
      </c>
      <c r="E34" s="30">
        <v>440</v>
      </c>
      <c r="F34" s="31"/>
      <c r="G34" s="31"/>
      <c r="H34" s="144">
        <v>0.95</v>
      </c>
      <c r="I34" s="144">
        <v>0.885</v>
      </c>
      <c r="J34" s="144"/>
      <c r="K34" s="32"/>
    </row>
    <row r="35" spans="1:11" s="33" customFormat="1" ht="11.25" customHeight="1">
      <c r="A35" s="35" t="s">
        <v>24</v>
      </c>
      <c r="B35" s="29"/>
      <c r="C35" s="30">
        <v>2200</v>
      </c>
      <c r="D35" s="30">
        <v>4400</v>
      </c>
      <c r="E35" s="30">
        <v>4400</v>
      </c>
      <c r="F35" s="31"/>
      <c r="G35" s="31"/>
      <c r="H35" s="144">
        <v>6</v>
      </c>
      <c r="I35" s="144">
        <v>7.1</v>
      </c>
      <c r="J35" s="144"/>
      <c r="K35" s="32"/>
    </row>
    <row r="36" spans="1:11" s="33" customFormat="1" ht="11.25" customHeight="1">
      <c r="A36" s="35" t="s">
        <v>25</v>
      </c>
      <c r="B36" s="29"/>
      <c r="C36" s="30">
        <v>455</v>
      </c>
      <c r="D36" s="30">
        <v>360</v>
      </c>
      <c r="E36" s="30">
        <v>500</v>
      </c>
      <c r="F36" s="31"/>
      <c r="G36" s="31"/>
      <c r="H36" s="144">
        <v>0.182</v>
      </c>
      <c r="I36" s="144">
        <v>0.7</v>
      </c>
      <c r="J36" s="144"/>
      <c r="K36" s="32"/>
    </row>
    <row r="37" spans="1:11" s="42" customFormat="1" ht="11.25" customHeight="1">
      <c r="A37" s="36" t="s">
        <v>26</v>
      </c>
      <c r="B37" s="37"/>
      <c r="C37" s="38">
        <v>3615</v>
      </c>
      <c r="D37" s="38">
        <v>5840</v>
      </c>
      <c r="E37" s="38">
        <v>5940</v>
      </c>
      <c r="F37" s="39">
        <v>101.71232876712328</v>
      </c>
      <c r="G37" s="40"/>
      <c r="H37" s="145">
        <v>9.132</v>
      </c>
      <c r="I37" s="146">
        <v>10.985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1300</v>
      </c>
      <c r="D39" s="38">
        <v>900</v>
      </c>
      <c r="E39" s="38">
        <v>880</v>
      </c>
      <c r="F39" s="39">
        <v>97.77777777777777</v>
      </c>
      <c r="G39" s="40"/>
      <c r="H39" s="145">
        <v>1.3</v>
      </c>
      <c r="I39" s="146">
        <v>1</v>
      </c>
      <c r="J39" s="146">
        <v>0.9</v>
      </c>
      <c r="K39" s="41">
        <v>90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>
        <v>1300</v>
      </c>
      <c r="D41" s="30">
        <v>2038</v>
      </c>
      <c r="E41" s="30">
        <v>2000</v>
      </c>
      <c r="F41" s="31"/>
      <c r="G41" s="31"/>
      <c r="H41" s="144">
        <v>1.315</v>
      </c>
      <c r="I41" s="144">
        <v>6.716</v>
      </c>
      <c r="J41" s="144">
        <v>4.53</v>
      </c>
      <c r="K41" s="32"/>
    </row>
    <row r="42" spans="1:11" s="33" customFormat="1" ht="11.25" customHeight="1">
      <c r="A42" s="35" t="s">
        <v>29</v>
      </c>
      <c r="B42" s="29"/>
      <c r="C42" s="30">
        <v>3606</v>
      </c>
      <c r="D42" s="30">
        <v>2977</v>
      </c>
      <c r="E42" s="30">
        <v>3369</v>
      </c>
      <c r="F42" s="31"/>
      <c r="G42" s="31"/>
      <c r="H42" s="144">
        <v>11.719</v>
      </c>
      <c r="I42" s="144">
        <v>12.417</v>
      </c>
      <c r="J42" s="144">
        <v>12.74</v>
      </c>
      <c r="K42" s="32"/>
    </row>
    <row r="43" spans="1:11" s="33" customFormat="1" ht="11.25" customHeight="1">
      <c r="A43" s="35" t="s">
        <v>30</v>
      </c>
      <c r="B43" s="29"/>
      <c r="C43" s="30">
        <v>2685</v>
      </c>
      <c r="D43" s="30">
        <v>3026</v>
      </c>
      <c r="E43" s="30">
        <v>2600</v>
      </c>
      <c r="F43" s="31"/>
      <c r="G43" s="31"/>
      <c r="H43" s="144">
        <v>5.241</v>
      </c>
      <c r="I43" s="144">
        <v>10.214</v>
      </c>
      <c r="J43" s="144">
        <v>7.18</v>
      </c>
      <c r="K43" s="32"/>
    </row>
    <row r="44" spans="1:11" s="33" customFormat="1" ht="11.25" customHeight="1">
      <c r="A44" s="35" t="s">
        <v>31</v>
      </c>
      <c r="B44" s="29"/>
      <c r="C44" s="30">
        <v>4006</v>
      </c>
      <c r="D44" s="30">
        <v>3984</v>
      </c>
      <c r="E44" s="30">
        <v>3900</v>
      </c>
      <c r="F44" s="31"/>
      <c r="G44" s="31"/>
      <c r="H44" s="144">
        <v>11.537</v>
      </c>
      <c r="I44" s="144">
        <v>14.955</v>
      </c>
      <c r="J44" s="144">
        <v>12.465</v>
      </c>
      <c r="K44" s="32"/>
    </row>
    <row r="45" spans="1:11" s="33" customFormat="1" ht="11.25" customHeight="1">
      <c r="A45" s="35" t="s">
        <v>32</v>
      </c>
      <c r="B45" s="29"/>
      <c r="C45" s="30">
        <v>5982</v>
      </c>
      <c r="D45" s="30">
        <v>6127</v>
      </c>
      <c r="E45" s="30">
        <v>6500</v>
      </c>
      <c r="F45" s="31"/>
      <c r="G45" s="31"/>
      <c r="H45" s="144">
        <v>14.068</v>
      </c>
      <c r="I45" s="144">
        <v>21.5</v>
      </c>
      <c r="J45" s="144">
        <v>19.05</v>
      </c>
      <c r="K45" s="32"/>
    </row>
    <row r="46" spans="1:11" s="33" customFormat="1" ht="11.25" customHeight="1">
      <c r="A46" s="35" t="s">
        <v>33</v>
      </c>
      <c r="B46" s="29"/>
      <c r="C46" s="30">
        <v>4539</v>
      </c>
      <c r="D46" s="30">
        <v>6121</v>
      </c>
      <c r="E46" s="30">
        <v>6000</v>
      </c>
      <c r="F46" s="31"/>
      <c r="G46" s="31"/>
      <c r="H46" s="144">
        <v>9.696</v>
      </c>
      <c r="I46" s="144">
        <v>21.569</v>
      </c>
      <c r="J46" s="144">
        <v>16.2</v>
      </c>
      <c r="K46" s="32"/>
    </row>
    <row r="47" spans="1:11" s="33" customFormat="1" ht="11.25" customHeight="1">
      <c r="A47" s="35" t="s">
        <v>34</v>
      </c>
      <c r="B47" s="29"/>
      <c r="C47" s="30">
        <v>4998</v>
      </c>
      <c r="D47" s="30">
        <v>4718</v>
      </c>
      <c r="E47" s="30">
        <v>5100</v>
      </c>
      <c r="F47" s="31"/>
      <c r="G47" s="31"/>
      <c r="H47" s="144">
        <v>13.564</v>
      </c>
      <c r="I47" s="144">
        <v>19.476</v>
      </c>
      <c r="J47" s="144">
        <v>18.5</v>
      </c>
      <c r="K47" s="32"/>
    </row>
    <row r="48" spans="1:11" s="33" customFormat="1" ht="11.25" customHeight="1">
      <c r="A48" s="35" t="s">
        <v>35</v>
      </c>
      <c r="B48" s="29"/>
      <c r="C48" s="30">
        <v>2503</v>
      </c>
      <c r="D48" s="30">
        <v>2498</v>
      </c>
      <c r="E48" s="30">
        <v>2500</v>
      </c>
      <c r="F48" s="31"/>
      <c r="G48" s="31"/>
      <c r="H48" s="144">
        <v>5.971</v>
      </c>
      <c r="I48" s="144">
        <v>11.703</v>
      </c>
      <c r="J48" s="144">
        <v>11.8</v>
      </c>
      <c r="K48" s="32"/>
    </row>
    <row r="49" spans="1:11" s="33" customFormat="1" ht="11.25" customHeight="1">
      <c r="A49" s="35" t="s">
        <v>36</v>
      </c>
      <c r="B49" s="29"/>
      <c r="C49" s="30">
        <v>4683</v>
      </c>
      <c r="D49" s="30">
        <v>5732</v>
      </c>
      <c r="E49" s="30">
        <v>5300</v>
      </c>
      <c r="F49" s="31"/>
      <c r="G49" s="31"/>
      <c r="H49" s="144">
        <v>11.145</v>
      </c>
      <c r="I49" s="144">
        <v>20.782</v>
      </c>
      <c r="J49" s="144">
        <v>16.8</v>
      </c>
      <c r="K49" s="32"/>
    </row>
    <row r="50" spans="1:11" s="42" customFormat="1" ht="11.25" customHeight="1">
      <c r="A50" s="43" t="s">
        <v>37</v>
      </c>
      <c r="B50" s="37"/>
      <c r="C50" s="38">
        <v>34302</v>
      </c>
      <c r="D50" s="38">
        <v>37221</v>
      </c>
      <c r="E50" s="38">
        <v>37269</v>
      </c>
      <c r="F50" s="39">
        <v>100.12895945837028</v>
      </c>
      <c r="G50" s="40"/>
      <c r="H50" s="145">
        <v>84.25599999999999</v>
      </c>
      <c r="I50" s="146">
        <v>139.332</v>
      </c>
      <c r="J50" s="146">
        <v>119.265</v>
      </c>
      <c r="K50" s="41">
        <v>85.5977090689863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3869</v>
      </c>
      <c r="D52" s="38">
        <v>6027</v>
      </c>
      <c r="E52" s="38"/>
      <c r="F52" s="39"/>
      <c r="G52" s="40"/>
      <c r="H52" s="145">
        <v>11.335</v>
      </c>
      <c r="I52" s="146">
        <v>11.052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16000</v>
      </c>
      <c r="D54" s="30">
        <v>17700</v>
      </c>
      <c r="E54" s="30">
        <v>17700</v>
      </c>
      <c r="F54" s="31"/>
      <c r="G54" s="31"/>
      <c r="H54" s="144">
        <v>29.3</v>
      </c>
      <c r="I54" s="144">
        <v>35.475</v>
      </c>
      <c r="J54" s="144">
        <v>36.075</v>
      </c>
      <c r="K54" s="32"/>
    </row>
    <row r="55" spans="1:11" s="33" customFormat="1" ht="11.25" customHeight="1">
      <c r="A55" s="35" t="s">
        <v>40</v>
      </c>
      <c r="B55" s="29"/>
      <c r="C55" s="30">
        <v>14156</v>
      </c>
      <c r="D55" s="30">
        <v>15225</v>
      </c>
      <c r="E55" s="30">
        <v>15225</v>
      </c>
      <c r="F55" s="31"/>
      <c r="G55" s="31"/>
      <c r="H55" s="144">
        <v>29.728</v>
      </c>
      <c r="I55" s="144">
        <v>43.39</v>
      </c>
      <c r="J55" s="144">
        <v>43.39</v>
      </c>
      <c r="K55" s="32"/>
    </row>
    <row r="56" spans="1:11" s="33" customFormat="1" ht="11.25" customHeight="1">
      <c r="A56" s="35" t="s">
        <v>41</v>
      </c>
      <c r="B56" s="29"/>
      <c r="C56" s="30">
        <v>9839</v>
      </c>
      <c r="D56" s="30">
        <v>9850</v>
      </c>
      <c r="E56" s="30">
        <v>9925</v>
      </c>
      <c r="F56" s="31"/>
      <c r="G56" s="31"/>
      <c r="H56" s="144">
        <v>21.31</v>
      </c>
      <c r="I56" s="144">
        <v>24.3</v>
      </c>
      <c r="J56" s="144">
        <v>24.42</v>
      </c>
      <c r="K56" s="32"/>
    </row>
    <row r="57" spans="1:11" s="33" customFormat="1" ht="11.25" customHeight="1">
      <c r="A57" s="35" t="s">
        <v>42</v>
      </c>
      <c r="B57" s="29"/>
      <c r="C57" s="30">
        <v>11240</v>
      </c>
      <c r="D57" s="30">
        <v>10848</v>
      </c>
      <c r="E57" s="30">
        <v>10848</v>
      </c>
      <c r="F57" s="31"/>
      <c r="G57" s="31"/>
      <c r="H57" s="144">
        <v>29.341</v>
      </c>
      <c r="I57" s="144">
        <v>43.392</v>
      </c>
      <c r="J57" s="144">
        <v>38.006</v>
      </c>
      <c r="K57" s="32"/>
    </row>
    <row r="58" spans="1:11" s="33" customFormat="1" ht="11.25" customHeight="1">
      <c r="A58" s="35" t="s">
        <v>43</v>
      </c>
      <c r="B58" s="29"/>
      <c r="C58" s="30">
        <v>27794</v>
      </c>
      <c r="D58" s="30">
        <v>25898</v>
      </c>
      <c r="E58" s="30">
        <v>24932</v>
      </c>
      <c r="F58" s="31"/>
      <c r="G58" s="31"/>
      <c r="H58" s="144">
        <v>34.033</v>
      </c>
      <c r="I58" s="144">
        <v>74.992</v>
      </c>
      <c r="J58" s="144">
        <v>42</v>
      </c>
      <c r="K58" s="32"/>
    </row>
    <row r="59" spans="1:11" s="42" customFormat="1" ht="11.25" customHeight="1">
      <c r="A59" s="36" t="s">
        <v>44</v>
      </c>
      <c r="B59" s="37"/>
      <c r="C59" s="38">
        <v>79029</v>
      </c>
      <c r="D59" s="38">
        <v>79521</v>
      </c>
      <c r="E59" s="38">
        <v>78630</v>
      </c>
      <c r="F59" s="39">
        <v>98.87954125325386</v>
      </c>
      <c r="G59" s="40"/>
      <c r="H59" s="145">
        <v>143.712</v>
      </c>
      <c r="I59" s="146">
        <v>221.54900000000004</v>
      </c>
      <c r="J59" s="146">
        <v>183.89100000000002</v>
      </c>
      <c r="K59" s="41">
        <v>83.00240578833576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134</v>
      </c>
      <c r="D61" s="30">
        <v>70</v>
      </c>
      <c r="E61" s="30">
        <v>70</v>
      </c>
      <c r="F61" s="31"/>
      <c r="G61" s="31"/>
      <c r="H61" s="144">
        <v>0.234</v>
      </c>
      <c r="I61" s="144">
        <v>0.188</v>
      </c>
      <c r="J61" s="144">
        <v>0.35</v>
      </c>
      <c r="K61" s="32"/>
    </row>
    <row r="62" spans="1:11" s="33" customFormat="1" ht="11.25" customHeight="1">
      <c r="A62" s="35" t="s">
        <v>46</v>
      </c>
      <c r="B62" s="29"/>
      <c r="C62" s="30">
        <v>281</v>
      </c>
      <c r="D62" s="30">
        <v>284</v>
      </c>
      <c r="E62" s="30">
        <v>381</v>
      </c>
      <c r="F62" s="31"/>
      <c r="G62" s="31"/>
      <c r="H62" s="144">
        <v>0.46</v>
      </c>
      <c r="I62" s="144">
        <v>0.678</v>
      </c>
      <c r="J62" s="144">
        <v>0.883</v>
      </c>
      <c r="K62" s="32"/>
    </row>
    <row r="63" spans="1:11" s="33" customFormat="1" ht="11.25" customHeight="1">
      <c r="A63" s="35" t="s">
        <v>47</v>
      </c>
      <c r="B63" s="29"/>
      <c r="C63" s="30">
        <v>395</v>
      </c>
      <c r="D63" s="30">
        <v>396</v>
      </c>
      <c r="E63" s="30"/>
      <c r="F63" s="31"/>
      <c r="G63" s="31"/>
      <c r="H63" s="144">
        <v>0.592</v>
      </c>
      <c r="I63" s="144">
        <v>0.898</v>
      </c>
      <c r="J63" s="144"/>
      <c r="K63" s="32"/>
    </row>
    <row r="64" spans="1:11" s="42" customFormat="1" ht="11.25" customHeight="1">
      <c r="A64" s="36" t="s">
        <v>48</v>
      </c>
      <c r="B64" s="37"/>
      <c r="C64" s="38">
        <v>810</v>
      </c>
      <c r="D64" s="38">
        <v>750</v>
      </c>
      <c r="E64" s="38"/>
      <c r="F64" s="39"/>
      <c r="G64" s="40"/>
      <c r="H64" s="145">
        <v>1.286</v>
      </c>
      <c r="I64" s="146">
        <v>1.7640000000000002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164</v>
      </c>
      <c r="D66" s="38">
        <v>87</v>
      </c>
      <c r="E66" s="38">
        <v>87</v>
      </c>
      <c r="F66" s="39">
        <v>100</v>
      </c>
      <c r="G66" s="40"/>
      <c r="H66" s="145">
        <v>0.19</v>
      </c>
      <c r="I66" s="146">
        <v>0.122</v>
      </c>
      <c r="J66" s="146">
        <v>0.216</v>
      </c>
      <c r="K66" s="41">
        <v>177.04918032786887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16000</v>
      </c>
      <c r="D68" s="30">
        <v>15600</v>
      </c>
      <c r="E68" s="30">
        <v>15600</v>
      </c>
      <c r="F68" s="31"/>
      <c r="G68" s="31"/>
      <c r="H68" s="144">
        <v>26.5</v>
      </c>
      <c r="I68" s="144">
        <v>42</v>
      </c>
      <c r="J68" s="144">
        <v>40</v>
      </c>
      <c r="K68" s="32"/>
    </row>
    <row r="69" spans="1:11" s="33" customFormat="1" ht="11.25" customHeight="1">
      <c r="A69" s="35" t="s">
        <v>51</v>
      </c>
      <c r="B69" s="29"/>
      <c r="C69" s="30">
        <v>2500</v>
      </c>
      <c r="D69" s="30">
        <v>2700</v>
      </c>
      <c r="E69" s="30">
        <v>2700</v>
      </c>
      <c r="F69" s="31"/>
      <c r="G69" s="31"/>
      <c r="H69" s="144">
        <v>2.5</v>
      </c>
      <c r="I69" s="144">
        <v>4.7</v>
      </c>
      <c r="J69" s="144">
        <v>4.8</v>
      </c>
      <c r="K69" s="32"/>
    </row>
    <row r="70" spans="1:11" s="42" customFormat="1" ht="11.25" customHeight="1">
      <c r="A70" s="36" t="s">
        <v>52</v>
      </c>
      <c r="B70" s="37"/>
      <c r="C70" s="38">
        <v>18500</v>
      </c>
      <c r="D70" s="38">
        <v>18300</v>
      </c>
      <c r="E70" s="38">
        <v>18300</v>
      </c>
      <c r="F70" s="39">
        <v>100</v>
      </c>
      <c r="G70" s="40"/>
      <c r="H70" s="145">
        <v>29</v>
      </c>
      <c r="I70" s="146">
        <v>46.7</v>
      </c>
      <c r="J70" s="146">
        <v>44.8</v>
      </c>
      <c r="K70" s="41">
        <v>95.93147751605996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189</v>
      </c>
      <c r="D72" s="30">
        <v>72</v>
      </c>
      <c r="E72" s="30">
        <v>29</v>
      </c>
      <c r="F72" s="31"/>
      <c r="G72" s="31"/>
      <c r="H72" s="144">
        <v>0.37</v>
      </c>
      <c r="I72" s="144">
        <v>0.135</v>
      </c>
      <c r="J72" s="144">
        <v>0.049</v>
      </c>
      <c r="K72" s="32"/>
    </row>
    <row r="73" spans="1:11" s="33" customFormat="1" ht="11.25" customHeight="1">
      <c r="A73" s="35" t="s">
        <v>54</v>
      </c>
      <c r="B73" s="29"/>
      <c r="C73" s="30">
        <v>16544</v>
      </c>
      <c r="D73" s="30">
        <v>17250</v>
      </c>
      <c r="E73" s="30">
        <v>15800</v>
      </c>
      <c r="F73" s="31"/>
      <c r="G73" s="31"/>
      <c r="H73" s="144">
        <v>55.489</v>
      </c>
      <c r="I73" s="144">
        <v>57.856</v>
      </c>
      <c r="J73" s="144">
        <v>55.489</v>
      </c>
      <c r="K73" s="32"/>
    </row>
    <row r="74" spans="1:11" s="33" customFormat="1" ht="11.25" customHeight="1">
      <c r="A74" s="35" t="s">
        <v>55</v>
      </c>
      <c r="B74" s="29"/>
      <c r="C74" s="30">
        <v>8786</v>
      </c>
      <c r="D74" s="30">
        <v>9100</v>
      </c>
      <c r="E74" s="30">
        <v>10000</v>
      </c>
      <c r="F74" s="31"/>
      <c r="G74" s="31"/>
      <c r="H74" s="144">
        <v>18.866</v>
      </c>
      <c r="I74" s="144">
        <v>34.966</v>
      </c>
      <c r="J74" s="144">
        <v>18</v>
      </c>
      <c r="K74" s="32"/>
    </row>
    <row r="75" spans="1:11" s="33" customFormat="1" ht="11.25" customHeight="1">
      <c r="A75" s="35" t="s">
        <v>56</v>
      </c>
      <c r="B75" s="29"/>
      <c r="C75" s="30">
        <v>1137</v>
      </c>
      <c r="D75" s="30">
        <v>1062</v>
      </c>
      <c r="E75" s="30">
        <v>1052</v>
      </c>
      <c r="F75" s="31"/>
      <c r="G75" s="31"/>
      <c r="H75" s="144">
        <v>1.941</v>
      </c>
      <c r="I75" s="144">
        <v>1.492</v>
      </c>
      <c r="J75" s="144">
        <v>1.805</v>
      </c>
      <c r="K75" s="32"/>
    </row>
    <row r="76" spans="1:11" s="33" customFormat="1" ht="11.25" customHeight="1">
      <c r="A76" s="35" t="s">
        <v>57</v>
      </c>
      <c r="B76" s="29"/>
      <c r="C76" s="30">
        <v>5978</v>
      </c>
      <c r="D76" s="30">
        <v>6745</v>
      </c>
      <c r="E76" s="30">
        <v>6810</v>
      </c>
      <c r="F76" s="31"/>
      <c r="G76" s="31"/>
      <c r="H76" s="144">
        <v>20.17</v>
      </c>
      <c r="I76" s="144">
        <v>20.909</v>
      </c>
      <c r="J76" s="144">
        <v>22.132</v>
      </c>
      <c r="K76" s="32"/>
    </row>
    <row r="77" spans="1:11" s="33" customFormat="1" ht="11.25" customHeight="1">
      <c r="A77" s="35" t="s">
        <v>58</v>
      </c>
      <c r="B77" s="29"/>
      <c r="C77" s="30">
        <v>1332</v>
      </c>
      <c r="D77" s="30">
        <v>1238</v>
      </c>
      <c r="E77" s="30">
        <v>1238</v>
      </c>
      <c r="F77" s="31"/>
      <c r="G77" s="31"/>
      <c r="H77" s="144">
        <v>3.891</v>
      </c>
      <c r="I77" s="144">
        <v>4.186</v>
      </c>
      <c r="J77" s="144">
        <v>0.99</v>
      </c>
      <c r="K77" s="32"/>
    </row>
    <row r="78" spans="1:11" s="33" customFormat="1" ht="11.25" customHeight="1">
      <c r="A78" s="35" t="s">
        <v>59</v>
      </c>
      <c r="B78" s="29"/>
      <c r="C78" s="30">
        <v>2242</v>
      </c>
      <c r="D78" s="30">
        <v>1880</v>
      </c>
      <c r="E78" s="30">
        <v>1900</v>
      </c>
      <c r="F78" s="31"/>
      <c r="G78" s="31"/>
      <c r="H78" s="144">
        <v>4.977</v>
      </c>
      <c r="I78" s="144">
        <v>5.104</v>
      </c>
      <c r="J78" s="144">
        <v>5.7</v>
      </c>
      <c r="K78" s="32"/>
    </row>
    <row r="79" spans="1:11" s="33" customFormat="1" ht="11.25" customHeight="1">
      <c r="A79" s="35" t="s">
        <v>60</v>
      </c>
      <c r="B79" s="29"/>
      <c r="C79" s="30">
        <v>22727</v>
      </c>
      <c r="D79" s="30">
        <v>20900</v>
      </c>
      <c r="E79" s="30">
        <v>30000</v>
      </c>
      <c r="F79" s="31"/>
      <c r="G79" s="31"/>
      <c r="H79" s="144">
        <v>86.363</v>
      </c>
      <c r="I79" s="144">
        <v>87.78</v>
      </c>
      <c r="J79" s="144">
        <v>117</v>
      </c>
      <c r="K79" s="32"/>
    </row>
    <row r="80" spans="1:11" s="42" customFormat="1" ht="11.25" customHeight="1">
      <c r="A80" s="43" t="s">
        <v>61</v>
      </c>
      <c r="B80" s="37"/>
      <c r="C80" s="38">
        <v>58935</v>
      </c>
      <c r="D80" s="38">
        <v>58247</v>
      </c>
      <c r="E80" s="38">
        <v>66829</v>
      </c>
      <c r="F80" s="39">
        <v>114.73380603292874</v>
      </c>
      <c r="G80" s="40"/>
      <c r="H80" s="145">
        <v>192.067</v>
      </c>
      <c r="I80" s="146">
        <v>212.428</v>
      </c>
      <c r="J80" s="146">
        <v>221.16500000000002</v>
      </c>
      <c r="K80" s="41">
        <v>104.11292296684054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11</v>
      </c>
      <c r="D82" s="30">
        <v>7</v>
      </c>
      <c r="E82" s="30">
        <v>7</v>
      </c>
      <c r="F82" s="31"/>
      <c r="G82" s="31"/>
      <c r="H82" s="144">
        <v>0.008</v>
      </c>
      <c r="I82" s="144">
        <v>0.004</v>
      </c>
      <c r="J82" s="144">
        <v>0.004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64</v>
      </c>
      <c r="B84" s="37"/>
      <c r="C84" s="38">
        <v>11</v>
      </c>
      <c r="D84" s="38">
        <v>7</v>
      </c>
      <c r="E84" s="38">
        <v>7</v>
      </c>
      <c r="F84" s="39">
        <v>100</v>
      </c>
      <c r="G84" s="40"/>
      <c r="H84" s="145">
        <v>0.008</v>
      </c>
      <c r="I84" s="146">
        <v>0.004</v>
      </c>
      <c r="J84" s="146">
        <v>0.004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246085</v>
      </c>
      <c r="D87" s="53">
        <v>257601</v>
      </c>
      <c r="E87" s="53">
        <v>259461</v>
      </c>
      <c r="F87" s="54">
        <v>100.72204688646396</v>
      </c>
      <c r="G87" s="40"/>
      <c r="H87" s="149">
        <v>571.7660000000001</v>
      </c>
      <c r="I87" s="150">
        <v>763.1750000000001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60" zoomScalePageLayoutView="0" workbookViewId="0" topLeftCell="A49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4</v>
      </c>
      <c r="D7" s="21" t="s">
        <v>4</v>
      </c>
      <c r="E7" s="21">
        <v>3</v>
      </c>
      <c r="F7" s="22" t="str">
        <f>CONCATENATE(D6,"=100")</f>
        <v>2020=100</v>
      </c>
      <c r="G7" s="23"/>
      <c r="H7" s="20" t="s">
        <v>4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7700</v>
      </c>
      <c r="D9" s="30">
        <v>7700</v>
      </c>
      <c r="E9" s="30">
        <v>7700</v>
      </c>
      <c r="F9" s="31"/>
      <c r="G9" s="31"/>
      <c r="H9" s="144">
        <v>53.34</v>
      </c>
      <c r="I9" s="144">
        <v>53.34</v>
      </c>
      <c r="J9" s="144"/>
      <c r="K9" s="32"/>
    </row>
    <row r="10" spans="1:11" s="33" customFormat="1" ht="11.25" customHeight="1">
      <c r="A10" s="35" t="s">
        <v>6</v>
      </c>
      <c r="B10" s="29"/>
      <c r="C10" s="30">
        <v>2300</v>
      </c>
      <c r="D10" s="30">
        <v>2300</v>
      </c>
      <c r="E10" s="30">
        <v>2300</v>
      </c>
      <c r="F10" s="31"/>
      <c r="G10" s="31"/>
      <c r="H10" s="144">
        <v>15.157</v>
      </c>
      <c r="I10" s="144">
        <v>15.157</v>
      </c>
      <c r="J10" s="144"/>
      <c r="K10" s="32"/>
    </row>
    <row r="11" spans="1:11" s="33" customFormat="1" ht="11.25" customHeight="1">
      <c r="A11" s="28" t="s">
        <v>7</v>
      </c>
      <c r="B11" s="29"/>
      <c r="C11" s="30">
        <v>1970</v>
      </c>
      <c r="D11" s="30">
        <v>1970</v>
      </c>
      <c r="E11" s="30">
        <v>1970</v>
      </c>
      <c r="F11" s="31"/>
      <c r="G11" s="31"/>
      <c r="H11" s="144">
        <v>11.82</v>
      </c>
      <c r="I11" s="144">
        <v>11.82</v>
      </c>
      <c r="J11" s="144"/>
      <c r="K11" s="32"/>
    </row>
    <row r="12" spans="1:11" s="33" customFormat="1" ht="11.25" customHeight="1">
      <c r="A12" s="35" t="s">
        <v>8</v>
      </c>
      <c r="B12" s="29"/>
      <c r="C12" s="30">
        <v>5600</v>
      </c>
      <c r="D12" s="30">
        <v>5600</v>
      </c>
      <c r="E12" s="30">
        <v>5600</v>
      </c>
      <c r="F12" s="31"/>
      <c r="G12" s="31"/>
      <c r="H12" s="144">
        <v>28</v>
      </c>
      <c r="I12" s="144">
        <v>28</v>
      </c>
      <c r="J12" s="144"/>
      <c r="K12" s="32"/>
    </row>
    <row r="13" spans="1:11" s="42" customFormat="1" ht="11.25" customHeight="1">
      <c r="A13" s="36" t="s">
        <v>9</v>
      </c>
      <c r="B13" s="37"/>
      <c r="C13" s="38">
        <v>17570</v>
      </c>
      <c r="D13" s="38">
        <v>17570</v>
      </c>
      <c r="E13" s="38">
        <v>17570</v>
      </c>
      <c r="F13" s="39">
        <v>100</v>
      </c>
      <c r="G13" s="40"/>
      <c r="H13" s="145">
        <v>108.31700000000001</v>
      </c>
      <c r="I13" s="146">
        <v>108.31700000000001</v>
      </c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>
        <v>455</v>
      </c>
      <c r="D15" s="38">
        <v>455</v>
      </c>
      <c r="E15" s="38">
        <v>455</v>
      </c>
      <c r="F15" s="39">
        <v>100</v>
      </c>
      <c r="G15" s="40"/>
      <c r="H15" s="145">
        <v>0.995</v>
      </c>
      <c r="I15" s="146">
        <v>1</v>
      </c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5</v>
      </c>
      <c r="D19" s="30">
        <v>5</v>
      </c>
      <c r="E19" s="30"/>
      <c r="F19" s="31"/>
      <c r="G19" s="31"/>
      <c r="H19" s="144">
        <v>0.024</v>
      </c>
      <c r="I19" s="144">
        <v>0.023</v>
      </c>
      <c r="J19" s="144"/>
      <c r="K19" s="32"/>
    </row>
    <row r="20" spans="1:11" s="33" customFormat="1" ht="11.25" customHeight="1">
      <c r="A20" s="35" t="s">
        <v>13</v>
      </c>
      <c r="B20" s="29"/>
      <c r="C20" s="30">
        <v>103</v>
      </c>
      <c r="D20" s="30"/>
      <c r="E20" s="30"/>
      <c r="F20" s="31"/>
      <c r="G20" s="31"/>
      <c r="H20" s="144">
        <v>0.33</v>
      </c>
      <c r="I20" s="144">
        <v>0.32</v>
      </c>
      <c r="J20" s="144"/>
      <c r="K20" s="32"/>
    </row>
    <row r="21" spans="1:11" s="33" customFormat="1" ht="11.25" customHeight="1">
      <c r="A21" s="35" t="s">
        <v>14</v>
      </c>
      <c r="B21" s="29"/>
      <c r="C21" s="30">
        <v>72</v>
      </c>
      <c r="D21" s="30">
        <v>72</v>
      </c>
      <c r="E21" s="30"/>
      <c r="F21" s="31"/>
      <c r="G21" s="31"/>
      <c r="H21" s="144">
        <v>0.245</v>
      </c>
      <c r="I21" s="144">
        <v>0.24</v>
      </c>
      <c r="J21" s="144"/>
      <c r="K21" s="32"/>
    </row>
    <row r="22" spans="1:11" s="42" customFormat="1" ht="11.25" customHeight="1">
      <c r="A22" s="36" t="s">
        <v>15</v>
      </c>
      <c r="B22" s="37"/>
      <c r="C22" s="38">
        <v>180</v>
      </c>
      <c r="D22" s="38">
        <v>77</v>
      </c>
      <c r="E22" s="38"/>
      <c r="F22" s="39"/>
      <c r="G22" s="40"/>
      <c r="H22" s="145">
        <v>0.599</v>
      </c>
      <c r="I22" s="146">
        <v>0.583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15347</v>
      </c>
      <c r="D24" s="38">
        <v>15873</v>
      </c>
      <c r="E24" s="38">
        <v>16000</v>
      </c>
      <c r="F24" s="39">
        <v>100.8001008001008</v>
      </c>
      <c r="G24" s="40"/>
      <c r="H24" s="145">
        <v>177.603</v>
      </c>
      <c r="I24" s="146">
        <v>176.14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360</v>
      </c>
      <c r="D26" s="38">
        <v>360</v>
      </c>
      <c r="E26" s="38">
        <v>350</v>
      </c>
      <c r="F26" s="39">
        <v>97.22222222222223</v>
      </c>
      <c r="G26" s="40"/>
      <c r="H26" s="145">
        <v>4.1</v>
      </c>
      <c r="I26" s="146">
        <v>4.2</v>
      </c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70546</v>
      </c>
      <c r="D28" s="30">
        <v>66390</v>
      </c>
      <c r="E28" s="30">
        <v>65000</v>
      </c>
      <c r="F28" s="31"/>
      <c r="G28" s="31"/>
      <c r="H28" s="144">
        <v>829.621</v>
      </c>
      <c r="I28" s="144">
        <v>796.946</v>
      </c>
      <c r="J28" s="144"/>
      <c r="K28" s="32"/>
    </row>
    <row r="29" spans="1:11" s="33" customFormat="1" ht="11.25" customHeight="1">
      <c r="A29" s="35" t="s">
        <v>19</v>
      </c>
      <c r="B29" s="29"/>
      <c r="C29" s="30">
        <v>2250</v>
      </c>
      <c r="D29" s="30">
        <v>1389</v>
      </c>
      <c r="E29" s="30">
        <v>1389</v>
      </c>
      <c r="F29" s="31"/>
      <c r="G29" s="31"/>
      <c r="H29" s="144">
        <v>23.4</v>
      </c>
      <c r="I29" s="144">
        <v>13.961</v>
      </c>
      <c r="J29" s="144"/>
      <c r="K29" s="32"/>
    </row>
    <row r="30" spans="1:11" s="33" customFormat="1" ht="11.25" customHeight="1">
      <c r="A30" s="35" t="s">
        <v>20</v>
      </c>
      <c r="B30" s="29"/>
      <c r="C30" s="30">
        <v>15711</v>
      </c>
      <c r="D30" s="30">
        <v>15500</v>
      </c>
      <c r="E30" s="30">
        <v>11000</v>
      </c>
      <c r="F30" s="31"/>
      <c r="G30" s="31"/>
      <c r="H30" s="144">
        <v>170.777</v>
      </c>
      <c r="I30" s="144">
        <v>170</v>
      </c>
      <c r="J30" s="144"/>
      <c r="K30" s="32"/>
    </row>
    <row r="31" spans="1:11" s="42" customFormat="1" ht="11.25" customHeight="1">
      <c r="A31" s="43" t="s">
        <v>21</v>
      </c>
      <c r="B31" s="37"/>
      <c r="C31" s="38">
        <v>88507</v>
      </c>
      <c r="D31" s="38">
        <v>83279</v>
      </c>
      <c r="E31" s="38">
        <v>77389</v>
      </c>
      <c r="F31" s="39">
        <v>92.92738865740463</v>
      </c>
      <c r="G31" s="40"/>
      <c r="H31" s="145">
        <v>1023.798</v>
      </c>
      <c r="I31" s="146">
        <v>980.907</v>
      </c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170</v>
      </c>
      <c r="D33" s="30">
        <v>180</v>
      </c>
      <c r="E33" s="30"/>
      <c r="F33" s="31"/>
      <c r="G33" s="31"/>
      <c r="H33" s="144">
        <v>1.1</v>
      </c>
      <c r="I33" s="144">
        <v>1.1</v>
      </c>
      <c r="J33" s="144"/>
      <c r="K33" s="32"/>
    </row>
    <row r="34" spans="1:11" s="33" customFormat="1" ht="11.25" customHeight="1">
      <c r="A34" s="35" t="s">
        <v>23</v>
      </c>
      <c r="B34" s="29"/>
      <c r="C34" s="30">
        <v>6000</v>
      </c>
      <c r="D34" s="30">
        <v>6000</v>
      </c>
      <c r="E34" s="30"/>
      <c r="F34" s="31"/>
      <c r="G34" s="31"/>
      <c r="H34" s="144">
        <v>60</v>
      </c>
      <c r="I34" s="144">
        <v>63</v>
      </c>
      <c r="J34" s="144"/>
      <c r="K34" s="32"/>
    </row>
    <row r="35" spans="1:11" s="33" customFormat="1" ht="11.25" customHeight="1">
      <c r="A35" s="35" t="s">
        <v>24</v>
      </c>
      <c r="B35" s="29"/>
      <c r="C35" s="30">
        <v>34000</v>
      </c>
      <c r="D35" s="30">
        <v>34000</v>
      </c>
      <c r="E35" s="30">
        <v>35000</v>
      </c>
      <c r="F35" s="31"/>
      <c r="G35" s="31"/>
      <c r="H35" s="144">
        <v>270</v>
      </c>
      <c r="I35" s="144">
        <v>400</v>
      </c>
      <c r="J35" s="144"/>
      <c r="K35" s="32"/>
    </row>
    <row r="36" spans="1:11" s="33" customFormat="1" ht="11.25" customHeight="1">
      <c r="A36" s="35" t="s">
        <v>25</v>
      </c>
      <c r="B36" s="29"/>
      <c r="C36" s="30">
        <v>112</v>
      </c>
      <c r="D36" s="30">
        <v>79</v>
      </c>
      <c r="E36" s="30"/>
      <c r="F36" s="31"/>
      <c r="G36" s="31"/>
      <c r="H36" s="144">
        <v>0.908</v>
      </c>
      <c r="I36" s="144">
        <v>0.72</v>
      </c>
      <c r="J36" s="144"/>
      <c r="K36" s="32"/>
    </row>
    <row r="37" spans="1:11" s="42" customFormat="1" ht="11.25" customHeight="1">
      <c r="A37" s="36" t="s">
        <v>26</v>
      </c>
      <c r="B37" s="37"/>
      <c r="C37" s="38">
        <v>40282</v>
      </c>
      <c r="D37" s="38">
        <v>40259</v>
      </c>
      <c r="E37" s="38">
        <v>35000</v>
      </c>
      <c r="F37" s="39">
        <v>86.93708239151493</v>
      </c>
      <c r="G37" s="40"/>
      <c r="H37" s="145">
        <v>332.00800000000004</v>
      </c>
      <c r="I37" s="146">
        <v>464.82000000000005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110</v>
      </c>
      <c r="D39" s="38">
        <v>120</v>
      </c>
      <c r="E39" s="38">
        <v>120</v>
      </c>
      <c r="F39" s="39">
        <v>100</v>
      </c>
      <c r="G39" s="40"/>
      <c r="H39" s="145">
        <v>0.605</v>
      </c>
      <c r="I39" s="146">
        <v>0.66</v>
      </c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>
        <v>410</v>
      </c>
      <c r="D41" s="30">
        <v>1278</v>
      </c>
      <c r="E41" s="30"/>
      <c r="F41" s="31"/>
      <c r="G41" s="31"/>
      <c r="H41" s="144">
        <v>4.759</v>
      </c>
      <c r="I41" s="144">
        <v>15.208</v>
      </c>
      <c r="J41" s="144"/>
      <c r="K41" s="32"/>
    </row>
    <row r="42" spans="1:11" s="33" customFormat="1" ht="11.25" customHeight="1">
      <c r="A42" s="35" t="s">
        <v>29</v>
      </c>
      <c r="B42" s="29"/>
      <c r="C42" s="30">
        <v>661</v>
      </c>
      <c r="D42" s="30">
        <v>681</v>
      </c>
      <c r="E42" s="30"/>
      <c r="F42" s="31"/>
      <c r="G42" s="31"/>
      <c r="H42" s="144">
        <v>9.915</v>
      </c>
      <c r="I42" s="144">
        <v>9.456</v>
      </c>
      <c r="J42" s="144"/>
      <c r="K42" s="32"/>
    </row>
    <row r="43" spans="1:11" s="33" customFormat="1" ht="11.25" customHeight="1">
      <c r="A43" s="35" t="s">
        <v>30</v>
      </c>
      <c r="B43" s="29"/>
      <c r="C43" s="30">
        <v>69019</v>
      </c>
      <c r="D43" s="30">
        <v>71837</v>
      </c>
      <c r="E43" s="30"/>
      <c r="F43" s="31"/>
      <c r="G43" s="31"/>
      <c r="H43" s="144">
        <v>855.836</v>
      </c>
      <c r="I43" s="144">
        <v>894.371</v>
      </c>
      <c r="J43" s="144"/>
      <c r="K43" s="32"/>
    </row>
    <row r="44" spans="1:11" s="33" customFormat="1" ht="11.25" customHeight="1">
      <c r="A44" s="35" t="s">
        <v>31</v>
      </c>
      <c r="B44" s="29"/>
      <c r="C44" s="30">
        <v>3380</v>
      </c>
      <c r="D44" s="30">
        <v>4108</v>
      </c>
      <c r="E44" s="30"/>
      <c r="F44" s="31"/>
      <c r="G44" s="31"/>
      <c r="H44" s="144">
        <v>39.644</v>
      </c>
      <c r="I44" s="144">
        <v>48.557</v>
      </c>
      <c r="J44" s="144"/>
      <c r="K44" s="32"/>
    </row>
    <row r="45" spans="1:11" s="33" customFormat="1" ht="11.25" customHeight="1">
      <c r="A45" s="35" t="s">
        <v>32</v>
      </c>
      <c r="B45" s="29"/>
      <c r="C45" s="30">
        <v>17150</v>
      </c>
      <c r="D45" s="30">
        <v>17081</v>
      </c>
      <c r="E45" s="30"/>
      <c r="F45" s="31"/>
      <c r="G45" s="31"/>
      <c r="H45" s="144">
        <v>214.752</v>
      </c>
      <c r="I45" s="144">
        <v>227.246</v>
      </c>
      <c r="J45" s="144"/>
      <c r="K45" s="32"/>
    </row>
    <row r="46" spans="1:11" s="33" customFormat="1" ht="11.25" customHeight="1">
      <c r="A46" s="35" t="s">
        <v>33</v>
      </c>
      <c r="B46" s="29"/>
      <c r="C46" s="30">
        <v>77</v>
      </c>
      <c r="D46" s="30">
        <v>51</v>
      </c>
      <c r="E46" s="30"/>
      <c r="F46" s="31"/>
      <c r="G46" s="31"/>
      <c r="H46" s="144">
        <v>0.847</v>
      </c>
      <c r="I46" s="144">
        <v>0.536</v>
      </c>
      <c r="J46" s="144"/>
      <c r="K46" s="32"/>
    </row>
    <row r="47" spans="1:11" s="33" customFormat="1" ht="11.25" customHeight="1">
      <c r="A47" s="35" t="s">
        <v>34</v>
      </c>
      <c r="B47" s="29"/>
      <c r="C47" s="30">
        <v>143</v>
      </c>
      <c r="D47" s="30">
        <v>79</v>
      </c>
      <c r="E47" s="30"/>
      <c r="F47" s="31"/>
      <c r="G47" s="31"/>
      <c r="H47" s="144">
        <v>1.645</v>
      </c>
      <c r="I47" s="144">
        <v>0.948</v>
      </c>
      <c r="J47" s="144"/>
      <c r="K47" s="32"/>
    </row>
    <row r="48" spans="1:11" s="33" customFormat="1" ht="11.25" customHeight="1">
      <c r="A48" s="35" t="s">
        <v>35</v>
      </c>
      <c r="B48" s="29"/>
      <c r="C48" s="30">
        <v>5297</v>
      </c>
      <c r="D48" s="30">
        <v>5609</v>
      </c>
      <c r="E48" s="30"/>
      <c r="F48" s="31"/>
      <c r="G48" s="31"/>
      <c r="H48" s="144">
        <v>66.038</v>
      </c>
      <c r="I48" s="144">
        <v>72.44</v>
      </c>
      <c r="J48" s="144"/>
      <c r="K48" s="32"/>
    </row>
    <row r="49" spans="1:11" s="33" customFormat="1" ht="11.25" customHeight="1">
      <c r="A49" s="35" t="s">
        <v>36</v>
      </c>
      <c r="B49" s="29"/>
      <c r="C49" s="30">
        <v>14018</v>
      </c>
      <c r="D49" s="30">
        <v>14856</v>
      </c>
      <c r="E49" s="30"/>
      <c r="F49" s="31"/>
      <c r="G49" s="31"/>
      <c r="H49" s="144">
        <v>198.986</v>
      </c>
      <c r="I49" s="144">
        <v>214.625</v>
      </c>
      <c r="J49" s="144"/>
      <c r="K49" s="32"/>
    </row>
    <row r="50" spans="1:11" s="42" customFormat="1" ht="11.25" customHeight="1">
      <c r="A50" s="43" t="s">
        <v>37</v>
      </c>
      <c r="B50" s="37"/>
      <c r="C50" s="38">
        <v>110155</v>
      </c>
      <c r="D50" s="38">
        <v>115580</v>
      </c>
      <c r="E50" s="38"/>
      <c r="F50" s="39"/>
      <c r="G50" s="40"/>
      <c r="H50" s="145">
        <v>1392.422</v>
      </c>
      <c r="I50" s="146">
        <v>1483.3870000000002</v>
      </c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4250</v>
      </c>
      <c r="D52" s="38">
        <v>5042</v>
      </c>
      <c r="E52" s="38"/>
      <c r="F52" s="39"/>
      <c r="G52" s="40"/>
      <c r="H52" s="145">
        <v>50.221</v>
      </c>
      <c r="I52" s="146">
        <v>56.572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6500</v>
      </c>
      <c r="D54" s="30">
        <v>7500</v>
      </c>
      <c r="E54" s="30">
        <v>8000</v>
      </c>
      <c r="F54" s="31"/>
      <c r="G54" s="31"/>
      <c r="H54" s="144">
        <v>95.55</v>
      </c>
      <c r="I54" s="144">
        <v>93.6</v>
      </c>
      <c r="J54" s="144"/>
      <c r="K54" s="32"/>
    </row>
    <row r="55" spans="1:11" s="33" customFormat="1" ht="11.25" customHeight="1">
      <c r="A55" s="35" t="s">
        <v>40</v>
      </c>
      <c r="B55" s="29"/>
      <c r="C55" s="30">
        <v>4029</v>
      </c>
      <c r="D55" s="30">
        <v>1227</v>
      </c>
      <c r="E55" s="30">
        <v>1227</v>
      </c>
      <c r="F55" s="31"/>
      <c r="G55" s="31"/>
      <c r="H55" s="144">
        <v>46.333</v>
      </c>
      <c r="I55" s="144">
        <v>12.885</v>
      </c>
      <c r="J55" s="144"/>
      <c r="K55" s="32"/>
    </row>
    <row r="56" spans="1:11" s="33" customFormat="1" ht="11.25" customHeight="1">
      <c r="A56" s="35" t="s">
        <v>41</v>
      </c>
      <c r="B56" s="29"/>
      <c r="C56" s="30">
        <v>662</v>
      </c>
      <c r="D56" s="30">
        <v>656</v>
      </c>
      <c r="E56" s="30">
        <v>710</v>
      </c>
      <c r="F56" s="31"/>
      <c r="G56" s="31"/>
      <c r="H56" s="144">
        <v>7.82</v>
      </c>
      <c r="I56" s="144">
        <v>7.69</v>
      </c>
      <c r="J56" s="144"/>
      <c r="K56" s="32"/>
    </row>
    <row r="57" spans="1:11" s="33" customFormat="1" ht="11.25" customHeight="1">
      <c r="A57" s="35" t="s">
        <v>42</v>
      </c>
      <c r="B57" s="29"/>
      <c r="C57" s="30">
        <v>2824</v>
      </c>
      <c r="D57" s="30">
        <v>2482</v>
      </c>
      <c r="E57" s="30">
        <v>2482</v>
      </c>
      <c r="F57" s="31"/>
      <c r="G57" s="31"/>
      <c r="H57" s="144">
        <v>36.712</v>
      </c>
      <c r="I57" s="144">
        <v>34.748</v>
      </c>
      <c r="J57" s="144"/>
      <c r="K57" s="32"/>
    </row>
    <row r="58" spans="1:11" s="33" customFormat="1" ht="11.25" customHeight="1">
      <c r="A58" s="35" t="s">
        <v>43</v>
      </c>
      <c r="B58" s="29"/>
      <c r="C58" s="30">
        <v>5425</v>
      </c>
      <c r="D58" s="30">
        <v>4651</v>
      </c>
      <c r="E58" s="30">
        <v>5100</v>
      </c>
      <c r="F58" s="31"/>
      <c r="G58" s="31"/>
      <c r="H58" s="144">
        <v>61.031</v>
      </c>
      <c r="I58" s="144">
        <v>47.905</v>
      </c>
      <c r="J58" s="144"/>
      <c r="K58" s="32"/>
    </row>
    <row r="59" spans="1:11" s="42" customFormat="1" ht="11.25" customHeight="1">
      <c r="A59" s="36" t="s">
        <v>44</v>
      </c>
      <c r="B59" s="37"/>
      <c r="C59" s="38">
        <v>19440</v>
      </c>
      <c r="D59" s="38">
        <v>16516</v>
      </c>
      <c r="E59" s="38">
        <v>17519</v>
      </c>
      <c r="F59" s="39">
        <v>106.0728990070235</v>
      </c>
      <c r="G59" s="40"/>
      <c r="H59" s="145">
        <v>247.44599999999997</v>
      </c>
      <c r="I59" s="146">
        <v>196.828</v>
      </c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80</v>
      </c>
      <c r="D61" s="30">
        <v>95</v>
      </c>
      <c r="E61" s="30">
        <v>95</v>
      </c>
      <c r="F61" s="31"/>
      <c r="G61" s="31"/>
      <c r="H61" s="144">
        <v>0.88</v>
      </c>
      <c r="I61" s="144">
        <v>1.14</v>
      </c>
      <c r="J61" s="144"/>
      <c r="K61" s="32"/>
    </row>
    <row r="62" spans="1:11" s="33" customFormat="1" ht="11.25" customHeight="1">
      <c r="A62" s="35" t="s">
        <v>46</v>
      </c>
      <c r="B62" s="29"/>
      <c r="C62" s="30">
        <v>121</v>
      </c>
      <c r="D62" s="30">
        <v>100</v>
      </c>
      <c r="E62" s="30">
        <v>100</v>
      </c>
      <c r="F62" s="31"/>
      <c r="G62" s="31"/>
      <c r="H62" s="144">
        <v>0.475</v>
      </c>
      <c r="I62" s="144">
        <v>0.362</v>
      </c>
      <c r="J62" s="144"/>
      <c r="K62" s="32"/>
    </row>
    <row r="63" spans="1:11" s="33" customFormat="1" ht="11.25" customHeight="1">
      <c r="A63" s="35" t="s">
        <v>47</v>
      </c>
      <c r="B63" s="29"/>
      <c r="C63" s="30">
        <v>153</v>
      </c>
      <c r="D63" s="30">
        <v>79</v>
      </c>
      <c r="E63" s="30"/>
      <c r="F63" s="31"/>
      <c r="G63" s="31"/>
      <c r="H63" s="144">
        <v>2.29</v>
      </c>
      <c r="I63" s="144">
        <v>1.182</v>
      </c>
      <c r="J63" s="144"/>
      <c r="K63" s="32"/>
    </row>
    <row r="64" spans="1:11" s="42" customFormat="1" ht="11.25" customHeight="1">
      <c r="A64" s="36" t="s">
        <v>48</v>
      </c>
      <c r="B64" s="37"/>
      <c r="C64" s="38">
        <v>354</v>
      </c>
      <c r="D64" s="38">
        <v>274</v>
      </c>
      <c r="E64" s="38"/>
      <c r="F64" s="39"/>
      <c r="G64" s="40"/>
      <c r="H64" s="145">
        <v>3.645</v>
      </c>
      <c r="I64" s="146">
        <v>2.6839999999999997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128</v>
      </c>
      <c r="D66" s="38">
        <v>152</v>
      </c>
      <c r="E66" s="38">
        <v>152</v>
      </c>
      <c r="F66" s="39">
        <v>100</v>
      </c>
      <c r="G66" s="40"/>
      <c r="H66" s="145">
        <v>1.15</v>
      </c>
      <c r="I66" s="146">
        <v>1.48</v>
      </c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27000</v>
      </c>
      <c r="D68" s="30">
        <v>24000</v>
      </c>
      <c r="E68" s="30">
        <v>24000</v>
      </c>
      <c r="F68" s="31"/>
      <c r="G68" s="31"/>
      <c r="H68" s="144">
        <v>390</v>
      </c>
      <c r="I68" s="144">
        <v>316</v>
      </c>
      <c r="J68" s="144"/>
      <c r="K68" s="32"/>
    </row>
    <row r="69" spans="1:11" s="33" customFormat="1" ht="11.25" customHeight="1">
      <c r="A69" s="35" t="s">
        <v>51</v>
      </c>
      <c r="B69" s="29"/>
      <c r="C69" s="30">
        <v>17500</v>
      </c>
      <c r="D69" s="30">
        <v>17500</v>
      </c>
      <c r="E69" s="30">
        <v>17600</v>
      </c>
      <c r="F69" s="31"/>
      <c r="G69" s="31"/>
      <c r="H69" s="144">
        <v>269</v>
      </c>
      <c r="I69" s="144">
        <v>220</v>
      </c>
      <c r="J69" s="144"/>
      <c r="K69" s="32"/>
    </row>
    <row r="70" spans="1:11" s="42" customFormat="1" ht="11.25" customHeight="1">
      <c r="A70" s="36" t="s">
        <v>52</v>
      </c>
      <c r="B70" s="37"/>
      <c r="C70" s="38">
        <v>44500</v>
      </c>
      <c r="D70" s="38">
        <v>41500</v>
      </c>
      <c r="E70" s="38">
        <v>41600</v>
      </c>
      <c r="F70" s="39">
        <v>100.24096385542168</v>
      </c>
      <c r="G70" s="40"/>
      <c r="H70" s="145">
        <v>659</v>
      </c>
      <c r="I70" s="146">
        <v>536</v>
      </c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8</v>
      </c>
      <c r="D72" s="30">
        <v>5</v>
      </c>
      <c r="E72" s="30">
        <v>3</v>
      </c>
      <c r="F72" s="31"/>
      <c r="G72" s="31"/>
      <c r="H72" s="144">
        <v>0.029</v>
      </c>
      <c r="I72" s="144">
        <v>0.024</v>
      </c>
      <c r="J72" s="144"/>
      <c r="K72" s="32"/>
    </row>
    <row r="73" spans="1:11" s="33" customFormat="1" ht="11.25" customHeight="1">
      <c r="A73" s="35" t="s">
        <v>54</v>
      </c>
      <c r="B73" s="29"/>
      <c r="C73" s="30">
        <v>2196</v>
      </c>
      <c r="D73" s="30">
        <v>2351</v>
      </c>
      <c r="E73" s="30">
        <v>2465</v>
      </c>
      <c r="F73" s="31"/>
      <c r="G73" s="31"/>
      <c r="H73" s="144">
        <v>26.844</v>
      </c>
      <c r="I73" s="144">
        <v>26.033</v>
      </c>
      <c r="J73" s="144"/>
      <c r="K73" s="32"/>
    </row>
    <row r="74" spans="1:11" s="33" customFormat="1" ht="11.25" customHeight="1">
      <c r="A74" s="35" t="s">
        <v>55</v>
      </c>
      <c r="B74" s="29"/>
      <c r="C74" s="30">
        <v>2575</v>
      </c>
      <c r="D74" s="30">
        <v>990</v>
      </c>
      <c r="E74" s="30">
        <v>1000</v>
      </c>
      <c r="F74" s="31"/>
      <c r="G74" s="31"/>
      <c r="H74" s="144">
        <v>25.71</v>
      </c>
      <c r="I74" s="144">
        <v>12.229</v>
      </c>
      <c r="J74" s="144"/>
      <c r="K74" s="32"/>
    </row>
    <row r="75" spans="1:11" s="33" customFormat="1" ht="11.25" customHeight="1">
      <c r="A75" s="35" t="s">
        <v>56</v>
      </c>
      <c r="B75" s="29"/>
      <c r="C75" s="30">
        <v>1929</v>
      </c>
      <c r="D75" s="30">
        <v>1873</v>
      </c>
      <c r="E75" s="30">
        <v>1783</v>
      </c>
      <c r="F75" s="31"/>
      <c r="G75" s="31"/>
      <c r="H75" s="144">
        <v>19.769</v>
      </c>
      <c r="I75" s="144">
        <v>19.104</v>
      </c>
      <c r="J75" s="144"/>
      <c r="K75" s="32"/>
    </row>
    <row r="76" spans="1:11" s="33" customFormat="1" ht="11.25" customHeight="1">
      <c r="A76" s="35" t="s">
        <v>57</v>
      </c>
      <c r="B76" s="29"/>
      <c r="C76" s="30">
        <v>246</v>
      </c>
      <c r="D76" s="30">
        <v>120</v>
      </c>
      <c r="E76" s="30">
        <v>120</v>
      </c>
      <c r="F76" s="31"/>
      <c r="G76" s="31"/>
      <c r="H76" s="144">
        <v>2.541</v>
      </c>
      <c r="I76" s="144">
        <v>1.68</v>
      </c>
      <c r="J76" s="144"/>
      <c r="K76" s="32"/>
    </row>
    <row r="77" spans="1:11" s="33" customFormat="1" ht="11.25" customHeight="1">
      <c r="A77" s="35" t="s">
        <v>58</v>
      </c>
      <c r="B77" s="29"/>
      <c r="C77" s="30">
        <v>758</v>
      </c>
      <c r="D77" s="30">
        <v>682</v>
      </c>
      <c r="E77" s="30">
        <v>654</v>
      </c>
      <c r="F77" s="31"/>
      <c r="G77" s="31"/>
      <c r="H77" s="144">
        <v>10.614</v>
      </c>
      <c r="I77" s="144">
        <v>9.548</v>
      </c>
      <c r="J77" s="144"/>
      <c r="K77" s="32"/>
    </row>
    <row r="78" spans="1:11" s="33" customFormat="1" ht="11.25" customHeight="1">
      <c r="A78" s="35" t="s">
        <v>59</v>
      </c>
      <c r="B78" s="29"/>
      <c r="C78" s="30">
        <v>200</v>
      </c>
      <c r="D78" s="30">
        <v>177</v>
      </c>
      <c r="E78" s="30">
        <v>177</v>
      </c>
      <c r="F78" s="31"/>
      <c r="G78" s="31"/>
      <c r="H78" s="144">
        <v>1.2</v>
      </c>
      <c r="I78" s="144">
        <v>1.062</v>
      </c>
      <c r="J78" s="144"/>
      <c r="K78" s="32"/>
    </row>
    <row r="79" spans="1:11" s="33" customFormat="1" ht="11.25" customHeight="1">
      <c r="A79" s="35" t="s">
        <v>60</v>
      </c>
      <c r="B79" s="29"/>
      <c r="C79" s="30">
        <v>7400</v>
      </c>
      <c r="D79" s="30">
        <v>2700</v>
      </c>
      <c r="E79" s="30">
        <v>1350</v>
      </c>
      <c r="F79" s="31"/>
      <c r="G79" s="31"/>
      <c r="H79" s="144">
        <v>95</v>
      </c>
      <c r="I79" s="144">
        <v>36.45</v>
      </c>
      <c r="J79" s="144"/>
      <c r="K79" s="32"/>
    </row>
    <row r="80" spans="1:11" s="42" customFormat="1" ht="11.25" customHeight="1">
      <c r="A80" s="43" t="s">
        <v>61</v>
      </c>
      <c r="B80" s="37"/>
      <c r="C80" s="38">
        <v>15312</v>
      </c>
      <c r="D80" s="38">
        <v>8898</v>
      </c>
      <c r="E80" s="38">
        <v>7552</v>
      </c>
      <c r="F80" s="39">
        <v>84.87300516970106</v>
      </c>
      <c r="G80" s="40"/>
      <c r="H80" s="145">
        <v>181.707</v>
      </c>
      <c r="I80" s="146">
        <v>106.13</v>
      </c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429</v>
      </c>
      <c r="D82" s="30">
        <v>405</v>
      </c>
      <c r="E82" s="30">
        <v>405</v>
      </c>
      <c r="F82" s="31"/>
      <c r="G82" s="31"/>
      <c r="H82" s="144">
        <v>1.195</v>
      </c>
      <c r="I82" s="144">
        <v>1.1</v>
      </c>
      <c r="J82" s="144"/>
      <c r="K82" s="32"/>
    </row>
    <row r="83" spans="1:11" s="33" customFormat="1" ht="11.25" customHeight="1">
      <c r="A83" s="35" t="s">
        <v>63</v>
      </c>
      <c r="B83" s="29"/>
      <c r="C83" s="30">
        <v>250</v>
      </c>
      <c r="D83" s="30">
        <v>257</v>
      </c>
      <c r="E83" s="30">
        <v>230</v>
      </c>
      <c r="F83" s="31"/>
      <c r="G83" s="31"/>
      <c r="H83" s="144">
        <v>0.6</v>
      </c>
      <c r="I83" s="144">
        <v>0.574</v>
      </c>
      <c r="J83" s="144"/>
      <c r="K83" s="32"/>
    </row>
    <row r="84" spans="1:11" s="42" customFormat="1" ht="11.25" customHeight="1">
      <c r="A84" s="36" t="s">
        <v>64</v>
      </c>
      <c r="B84" s="37"/>
      <c r="C84" s="38">
        <v>679</v>
      </c>
      <c r="D84" s="38">
        <v>662</v>
      </c>
      <c r="E84" s="38">
        <v>635</v>
      </c>
      <c r="F84" s="39">
        <v>95.9214501510574</v>
      </c>
      <c r="G84" s="40"/>
      <c r="H84" s="145">
        <v>1.795</v>
      </c>
      <c r="I84" s="146">
        <v>1.674</v>
      </c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357629</v>
      </c>
      <c r="D87" s="53">
        <v>346617</v>
      </c>
      <c r="E87" s="53"/>
      <c r="F87" s="54"/>
      <c r="G87" s="40"/>
      <c r="H87" s="149">
        <v>4185.411</v>
      </c>
      <c r="I87" s="150">
        <v>4121.3820000000005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2138</v>
      </c>
      <c r="D24" s="38">
        <v>1925</v>
      </c>
      <c r="E24" s="38">
        <v>2000</v>
      </c>
      <c r="F24" s="39">
        <v>103.8961038961039</v>
      </c>
      <c r="G24" s="40"/>
      <c r="H24" s="145">
        <v>11.333</v>
      </c>
      <c r="I24" s="146">
        <v>12.212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2882</v>
      </c>
      <c r="D28" s="30">
        <v>2543</v>
      </c>
      <c r="E28" s="30">
        <v>2500</v>
      </c>
      <c r="F28" s="31"/>
      <c r="G28" s="31"/>
      <c r="H28" s="144">
        <v>16.085</v>
      </c>
      <c r="I28" s="144">
        <v>14.241</v>
      </c>
      <c r="J28" s="144"/>
      <c r="K28" s="32"/>
    </row>
    <row r="29" spans="1:11" s="33" customFormat="1" ht="11.25" customHeight="1">
      <c r="A29" s="35" t="s">
        <v>19</v>
      </c>
      <c r="B29" s="29"/>
      <c r="C29" s="30">
        <v>48</v>
      </c>
      <c r="D29" s="30">
        <v>48</v>
      </c>
      <c r="E29" s="30">
        <v>48</v>
      </c>
      <c r="F29" s="31"/>
      <c r="G29" s="31"/>
      <c r="H29" s="144">
        <v>0.216</v>
      </c>
      <c r="I29" s="144">
        <v>0.12</v>
      </c>
      <c r="J29" s="144"/>
      <c r="K29" s="32"/>
    </row>
    <row r="30" spans="1:11" s="33" customFormat="1" ht="11.25" customHeight="1">
      <c r="A30" s="35" t="s">
        <v>20</v>
      </c>
      <c r="B30" s="29"/>
      <c r="C30" s="30">
        <v>2002</v>
      </c>
      <c r="D30" s="30">
        <v>1804</v>
      </c>
      <c r="E30" s="30">
        <v>1750</v>
      </c>
      <c r="F30" s="31"/>
      <c r="G30" s="31"/>
      <c r="H30" s="144">
        <v>11.011</v>
      </c>
      <c r="I30" s="144">
        <v>9.63</v>
      </c>
      <c r="J30" s="144"/>
      <c r="K30" s="32"/>
    </row>
    <row r="31" spans="1:11" s="42" customFormat="1" ht="11.25" customHeight="1">
      <c r="A31" s="43" t="s">
        <v>21</v>
      </c>
      <c r="B31" s="37"/>
      <c r="C31" s="38">
        <v>4932</v>
      </c>
      <c r="D31" s="38">
        <v>4395</v>
      </c>
      <c r="E31" s="38">
        <v>4298</v>
      </c>
      <c r="F31" s="39">
        <v>97.7929465301479</v>
      </c>
      <c r="G31" s="40"/>
      <c r="H31" s="145">
        <v>27.312</v>
      </c>
      <c r="I31" s="146">
        <v>23.991</v>
      </c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23</v>
      </c>
      <c r="B34" s="29"/>
      <c r="C34" s="30">
        <v>1088</v>
      </c>
      <c r="D34" s="30">
        <v>1083</v>
      </c>
      <c r="E34" s="30">
        <v>1084</v>
      </c>
      <c r="F34" s="31"/>
      <c r="G34" s="31"/>
      <c r="H34" s="144">
        <v>6.1</v>
      </c>
      <c r="I34" s="144">
        <v>6.01</v>
      </c>
      <c r="J34" s="144"/>
      <c r="K34" s="32"/>
    </row>
    <row r="35" spans="1:11" s="33" customFormat="1" ht="11.25" customHeight="1">
      <c r="A35" s="35" t="s">
        <v>24</v>
      </c>
      <c r="B35" s="29"/>
      <c r="C35" s="30">
        <v>2</v>
      </c>
      <c r="D35" s="30">
        <v>36</v>
      </c>
      <c r="E35" s="30"/>
      <c r="F35" s="31"/>
      <c r="G35" s="31"/>
      <c r="H35" s="144">
        <v>0.015</v>
      </c>
      <c r="I35" s="144">
        <v>0.275</v>
      </c>
      <c r="J35" s="144"/>
      <c r="K35" s="32"/>
    </row>
    <row r="36" spans="1:11" s="33" customFormat="1" ht="11.25" customHeight="1">
      <c r="A36" s="35" t="s">
        <v>25</v>
      </c>
      <c r="B36" s="29"/>
      <c r="C36" s="30">
        <v>19847</v>
      </c>
      <c r="D36" s="30">
        <v>19888</v>
      </c>
      <c r="E36" s="30">
        <v>19880</v>
      </c>
      <c r="F36" s="31"/>
      <c r="G36" s="31"/>
      <c r="H36" s="144">
        <v>139.325</v>
      </c>
      <c r="I36" s="144">
        <v>130</v>
      </c>
      <c r="J36" s="144"/>
      <c r="K36" s="32"/>
    </row>
    <row r="37" spans="1:11" s="42" customFormat="1" ht="11.25" customHeight="1">
      <c r="A37" s="36" t="s">
        <v>26</v>
      </c>
      <c r="B37" s="37"/>
      <c r="C37" s="38">
        <v>20937</v>
      </c>
      <c r="D37" s="38">
        <v>21007</v>
      </c>
      <c r="E37" s="38">
        <v>20964</v>
      </c>
      <c r="F37" s="39">
        <v>99.79530632646261</v>
      </c>
      <c r="G37" s="40"/>
      <c r="H37" s="145">
        <v>145.44</v>
      </c>
      <c r="I37" s="146">
        <v>136.285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32</v>
      </c>
      <c r="D39" s="38">
        <v>35</v>
      </c>
      <c r="E39" s="38">
        <v>27</v>
      </c>
      <c r="F39" s="39">
        <v>77.14285714285714</v>
      </c>
      <c r="G39" s="40"/>
      <c r="H39" s="145">
        <v>0.07</v>
      </c>
      <c r="I39" s="146">
        <v>0.092</v>
      </c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5"/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105</v>
      </c>
      <c r="D54" s="30">
        <v>100</v>
      </c>
      <c r="E54" s="30">
        <v>90</v>
      </c>
      <c r="F54" s="31"/>
      <c r="G54" s="31"/>
      <c r="H54" s="144">
        <v>0.683</v>
      </c>
      <c r="I54" s="144">
        <v>0.5</v>
      </c>
      <c r="J54" s="144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44</v>
      </c>
      <c r="B59" s="37"/>
      <c r="C59" s="38">
        <v>105</v>
      </c>
      <c r="D59" s="38">
        <v>100</v>
      </c>
      <c r="E59" s="38">
        <v>90</v>
      </c>
      <c r="F59" s="39">
        <v>90</v>
      </c>
      <c r="G59" s="40"/>
      <c r="H59" s="145">
        <v>0.683</v>
      </c>
      <c r="I59" s="146">
        <v>0.5</v>
      </c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420</v>
      </c>
      <c r="D61" s="30">
        <v>415</v>
      </c>
      <c r="E61" s="30">
        <v>415</v>
      </c>
      <c r="F61" s="31"/>
      <c r="G61" s="31"/>
      <c r="H61" s="144">
        <v>1.05</v>
      </c>
      <c r="I61" s="144">
        <v>1.494</v>
      </c>
      <c r="J61" s="144"/>
      <c r="K61" s="32"/>
    </row>
    <row r="62" spans="1:11" s="33" customFormat="1" ht="11.25" customHeight="1">
      <c r="A62" s="35" t="s">
        <v>46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44">
        <v>1.193</v>
      </c>
      <c r="I62" s="144">
        <v>1.193</v>
      </c>
      <c r="J62" s="144"/>
      <c r="K62" s="32"/>
    </row>
    <row r="63" spans="1:11" s="33" customFormat="1" ht="11.25" customHeight="1">
      <c r="A63" s="35" t="s">
        <v>47</v>
      </c>
      <c r="B63" s="29"/>
      <c r="C63" s="30">
        <v>14836</v>
      </c>
      <c r="D63" s="30">
        <v>14878</v>
      </c>
      <c r="E63" s="30">
        <v>14878</v>
      </c>
      <c r="F63" s="31"/>
      <c r="G63" s="31"/>
      <c r="H63" s="144">
        <v>123.421</v>
      </c>
      <c r="I63" s="144">
        <v>122.29</v>
      </c>
      <c r="J63" s="144"/>
      <c r="K63" s="32"/>
    </row>
    <row r="64" spans="1:11" s="42" customFormat="1" ht="11.25" customHeight="1">
      <c r="A64" s="36" t="s">
        <v>48</v>
      </c>
      <c r="B64" s="37"/>
      <c r="C64" s="38">
        <v>15409</v>
      </c>
      <c r="D64" s="38">
        <v>15446</v>
      </c>
      <c r="E64" s="38">
        <v>15446</v>
      </c>
      <c r="F64" s="39">
        <v>100</v>
      </c>
      <c r="G64" s="40"/>
      <c r="H64" s="145">
        <v>125.664</v>
      </c>
      <c r="I64" s="146">
        <v>124.977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425</v>
      </c>
      <c r="D66" s="38">
        <v>395</v>
      </c>
      <c r="E66" s="38">
        <v>395</v>
      </c>
      <c r="F66" s="39">
        <v>100</v>
      </c>
      <c r="G66" s="40"/>
      <c r="H66" s="145">
        <v>2.051</v>
      </c>
      <c r="I66" s="146">
        <v>2.439</v>
      </c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16250</v>
      </c>
      <c r="D68" s="30">
        <v>16000</v>
      </c>
      <c r="E68" s="30">
        <v>16000</v>
      </c>
      <c r="F68" s="31"/>
      <c r="G68" s="31"/>
      <c r="H68" s="144">
        <v>117.5</v>
      </c>
      <c r="I68" s="144">
        <v>116</v>
      </c>
      <c r="J68" s="144"/>
      <c r="K68" s="32"/>
    </row>
    <row r="69" spans="1:11" s="33" customFormat="1" ht="11.25" customHeight="1">
      <c r="A69" s="35" t="s">
        <v>51</v>
      </c>
      <c r="B69" s="29"/>
      <c r="C69" s="30">
        <v>4940</v>
      </c>
      <c r="D69" s="30">
        <v>4800</v>
      </c>
      <c r="E69" s="30">
        <v>4800</v>
      </c>
      <c r="F69" s="31"/>
      <c r="G69" s="31"/>
      <c r="H69" s="144">
        <v>36.8</v>
      </c>
      <c r="I69" s="144">
        <v>35</v>
      </c>
      <c r="J69" s="144"/>
      <c r="K69" s="32"/>
    </row>
    <row r="70" spans="1:11" s="42" customFormat="1" ht="11.25" customHeight="1">
      <c r="A70" s="36" t="s">
        <v>52</v>
      </c>
      <c r="B70" s="37"/>
      <c r="C70" s="38">
        <v>21190</v>
      </c>
      <c r="D70" s="38">
        <v>20800</v>
      </c>
      <c r="E70" s="38">
        <v>20800</v>
      </c>
      <c r="F70" s="39">
        <v>100</v>
      </c>
      <c r="G70" s="40"/>
      <c r="H70" s="145">
        <v>154.3</v>
      </c>
      <c r="I70" s="146">
        <v>151</v>
      </c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54</v>
      </c>
      <c r="B73" s="29"/>
      <c r="C73" s="30">
        <v>2699</v>
      </c>
      <c r="D73" s="30">
        <v>2350</v>
      </c>
      <c r="E73" s="30">
        <v>2699</v>
      </c>
      <c r="F73" s="31"/>
      <c r="G73" s="31"/>
      <c r="H73" s="144">
        <v>33.852</v>
      </c>
      <c r="I73" s="144">
        <v>29.47</v>
      </c>
      <c r="J73" s="144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4"/>
      <c r="I75" s="144"/>
      <c r="J75" s="144"/>
      <c r="K75" s="32"/>
    </row>
    <row r="76" spans="1:11" s="33" customFormat="1" ht="11.25" customHeight="1">
      <c r="A76" s="35" t="s">
        <v>57</v>
      </c>
      <c r="B76" s="29"/>
      <c r="C76" s="30">
        <v>21</v>
      </c>
      <c r="D76" s="30">
        <v>21</v>
      </c>
      <c r="E76" s="30">
        <v>21</v>
      </c>
      <c r="F76" s="31"/>
      <c r="G76" s="31"/>
      <c r="H76" s="144">
        <v>0.2</v>
      </c>
      <c r="I76" s="144">
        <v>0.185</v>
      </c>
      <c r="J76" s="144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60</v>
      </c>
      <c r="B79" s="29"/>
      <c r="C79" s="30">
        <v>36000</v>
      </c>
      <c r="D79" s="30">
        <v>35550</v>
      </c>
      <c r="E79" s="30">
        <v>17775</v>
      </c>
      <c r="F79" s="31"/>
      <c r="G79" s="31"/>
      <c r="H79" s="144">
        <v>300</v>
      </c>
      <c r="I79" s="144">
        <v>302.175</v>
      </c>
      <c r="J79" s="144"/>
      <c r="K79" s="32"/>
    </row>
    <row r="80" spans="1:11" s="42" customFormat="1" ht="11.25" customHeight="1">
      <c r="A80" s="43" t="s">
        <v>61</v>
      </c>
      <c r="B80" s="37"/>
      <c r="C80" s="38">
        <v>38720</v>
      </c>
      <c r="D80" s="38">
        <v>37921</v>
      </c>
      <c r="E80" s="38">
        <v>20495</v>
      </c>
      <c r="F80" s="39">
        <v>54.04657050183276</v>
      </c>
      <c r="G80" s="40"/>
      <c r="H80" s="145">
        <v>334.052</v>
      </c>
      <c r="I80" s="146">
        <v>331.83</v>
      </c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103888</v>
      </c>
      <c r="D87" s="53">
        <v>102024</v>
      </c>
      <c r="E87" s="53">
        <v>84515</v>
      </c>
      <c r="F87" s="54">
        <v>82.8383517603701</v>
      </c>
      <c r="G87" s="40"/>
      <c r="H87" s="149">
        <v>800.905</v>
      </c>
      <c r="I87" s="150">
        <v>783.326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>
        <v>2</v>
      </c>
      <c r="D17" s="38">
        <v>2</v>
      </c>
      <c r="E17" s="38">
        <v>19</v>
      </c>
      <c r="F17" s="39">
        <v>950</v>
      </c>
      <c r="G17" s="40"/>
      <c r="H17" s="145">
        <v>0.004</v>
      </c>
      <c r="I17" s="146">
        <v>0.004</v>
      </c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441</v>
      </c>
      <c r="D19" s="30">
        <v>453</v>
      </c>
      <c r="E19" s="30"/>
      <c r="F19" s="31"/>
      <c r="G19" s="31"/>
      <c r="H19" s="144">
        <v>1.191</v>
      </c>
      <c r="I19" s="144">
        <v>1.245</v>
      </c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>
        <v>441</v>
      </c>
      <c r="D22" s="38">
        <v>453</v>
      </c>
      <c r="E22" s="38"/>
      <c r="F22" s="39"/>
      <c r="G22" s="40"/>
      <c r="H22" s="145">
        <v>1.191</v>
      </c>
      <c r="I22" s="146">
        <v>1.245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2837</v>
      </c>
      <c r="D24" s="38">
        <v>1841</v>
      </c>
      <c r="E24" s="38">
        <v>1700</v>
      </c>
      <c r="F24" s="39">
        <v>92.34111895708854</v>
      </c>
      <c r="G24" s="40"/>
      <c r="H24" s="145">
        <v>4.759</v>
      </c>
      <c r="I24" s="146">
        <v>2.861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400</v>
      </c>
      <c r="D26" s="38">
        <v>300</v>
      </c>
      <c r="E26" s="38">
        <v>200</v>
      </c>
      <c r="F26" s="39">
        <v>66.66666666666667</v>
      </c>
      <c r="G26" s="40"/>
      <c r="H26" s="145">
        <v>1.1</v>
      </c>
      <c r="I26" s="146">
        <v>0.8</v>
      </c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5893</v>
      </c>
      <c r="D28" s="30">
        <v>3958</v>
      </c>
      <c r="E28" s="30">
        <v>4500</v>
      </c>
      <c r="F28" s="31"/>
      <c r="G28" s="31"/>
      <c r="H28" s="144">
        <v>13.896</v>
      </c>
      <c r="I28" s="144">
        <v>14.196</v>
      </c>
      <c r="J28" s="144"/>
      <c r="K28" s="32"/>
    </row>
    <row r="29" spans="1:11" s="33" customFormat="1" ht="11.25" customHeight="1">
      <c r="A29" s="35" t="s">
        <v>19</v>
      </c>
      <c r="B29" s="29"/>
      <c r="C29" s="30">
        <v>432</v>
      </c>
      <c r="D29" s="30">
        <v>311</v>
      </c>
      <c r="E29" s="30">
        <v>320</v>
      </c>
      <c r="F29" s="31"/>
      <c r="G29" s="31"/>
      <c r="H29" s="144">
        <v>0.436</v>
      </c>
      <c r="I29" s="144">
        <v>0.277</v>
      </c>
      <c r="J29" s="144"/>
      <c r="K29" s="32"/>
    </row>
    <row r="30" spans="1:11" s="33" customFormat="1" ht="11.25" customHeight="1">
      <c r="A30" s="35" t="s">
        <v>20</v>
      </c>
      <c r="B30" s="29"/>
      <c r="C30" s="30">
        <v>3566</v>
      </c>
      <c r="D30" s="30">
        <v>2253</v>
      </c>
      <c r="E30" s="30">
        <v>3800</v>
      </c>
      <c r="F30" s="31"/>
      <c r="G30" s="31"/>
      <c r="H30" s="144">
        <v>3.564</v>
      </c>
      <c r="I30" s="144">
        <v>2.543</v>
      </c>
      <c r="J30" s="144"/>
      <c r="K30" s="32"/>
    </row>
    <row r="31" spans="1:11" s="42" customFormat="1" ht="11.25" customHeight="1">
      <c r="A31" s="43" t="s">
        <v>21</v>
      </c>
      <c r="B31" s="37"/>
      <c r="C31" s="38">
        <v>9891</v>
      </c>
      <c r="D31" s="38">
        <v>6522</v>
      </c>
      <c r="E31" s="38">
        <v>8620</v>
      </c>
      <c r="F31" s="39">
        <v>132.16804661146887</v>
      </c>
      <c r="G31" s="40"/>
      <c r="H31" s="145">
        <v>17.896</v>
      </c>
      <c r="I31" s="146">
        <v>17.016</v>
      </c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1000</v>
      </c>
      <c r="D33" s="30">
        <v>880</v>
      </c>
      <c r="E33" s="30">
        <v>900</v>
      </c>
      <c r="F33" s="31"/>
      <c r="G33" s="31"/>
      <c r="H33" s="144">
        <v>1.85</v>
      </c>
      <c r="I33" s="144">
        <v>2.1</v>
      </c>
      <c r="J33" s="144"/>
      <c r="K33" s="32"/>
    </row>
    <row r="34" spans="1:11" s="33" customFormat="1" ht="11.25" customHeight="1">
      <c r="A34" s="35" t="s">
        <v>23</v>
      </c>
      <c r="B34" s="29"/>
      <c r="C34" s="30">
        <v>360</v>
      </c>
      <c r="D34" s="30">
        <v>286</v>
      </c>
      <c r="E34" s="30"/>
      <c r="F34" s="31"/>
      <c r="G34" s="31"/>
      <c r="H34" s="144">
        <v>0.63</v>
      </c>
      <c r="I34" s="144">
        <v>0.48</v>
      </c>
      <c r="J34" s="144"/>
      <c r="K34" s="32"/>
    </row>
    <row r="35" spans="1:11" s="33" customFormat="1" ht="11.25" customHeight="1">
      <c r="A35" s="35" t="s">
        <v>24</v>
      </c>
      <c r="B35" s="29"/>
      <c r="C35" s="30">
        <v>8000</v>
      </c>
      <c r="D35" s="30">
        <v>8000</v>
      </c>
      <c r="E35" s="30">
        <v>7500</v>
      </c>
      <c r="F35" s="31"/>
      <c r="G35" s="31"/>
      <c r="H35" s="144">
        <v>20</v>
      </c>
      <c r="I35" s="144">
        <v>17.5</v>
      </c>
      <c r="J35" s="144"/>
      <c r="K35" s="32"/>
    </row>
    <row r="36" spans="1:11" s="33" customFormat="1" ht="11.25" customHeight="1">
      <c r="A36" s="35" t="s">
        <v>25</v>
      </c>
      <c r="B36" s="29"/>
      <c r="C36" s="30">
        <v>877</v>
      </c>
      <c r="D36" s="30">
        <v>790</v>
      </c>
      <c r="E36" s="30"/>
      <c r="F36" s="31"/>
      <c r="G36" s="31"/>
      <c r="H36" s="144">
        <v>0.739</v>
      </c>
      <c r="I36" s="144">
        <v>0.85</v>
      </c>
      <c r="J36" s="144"/>
      <c r="K36" s="32"/>
    </row>
    <row r="37" spans="1:11" s="42" customFormat="1" ht="11.25" customHeight="1">
      <c r="A37" s="36" t="s">
        <v>26</v>
      </c>
      <c r="B37" s="37"/>
      <c r="C37" s="38">
        <v>10237</v>
      </c>
      <c r="D37" s="38">
        <v>9956</v>
      </c>
      <c r="E37" s="38">
        <v>8400</v>
      </c>
      <c r="F37" s="39">
        <v>84.37123342707915</v>
      </c>
      <c r="G37" s="40"/>
      <c r="H37" s="145">
        <v>23.219</v>
      </c>
      <c r="I37" s="146">
        <v>20.93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500</v>
      </c>
      <c r="D39" s="38">
        <v>450</v>
      </c>
      <c r="E39" s="38">
        <v>360</v>
      </c>
      <c r="F39" s="39">
        <v>80</v>
      </c>
      <c r="G39" s="40"/>
      <c r="H39" s="145">
        <v>0.5</v>
      </c>
      <c r="I39" s="146">
        <v>0.405</v>
      </c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>
        <v>701</v>
      </c>
      <c r="D41" s="30">
        <v>548</v>
      </c>
      <c r="E41" s="30">
        <v>550</v>
      </c>
      <c r="F41" s="31"/>
      <c r="G41" s="31"/>
      <c r="H41" s="144">
        <v>0.487</v>
      </c>
      <c r="I41" s="144">
        <v>0.892</v>
      </c>
      <c r="J41" s="144"/>
      <c r="K41" s="32"/>
    </row>
    <row r="42" spans="1:11" s="33" customFormat="1" ht="11.25" customHeight="1">
      <c r="A42" s="35" t="s">
        <v>29</v>
      </c>
      <c r="B42" s="29"/>
      <c r="C42" s="30">
        <v>3637</v>
      </c>
      <c r="D42" s="30">
        <v>2167</v>
      </c>
      <c r="E42" s="30">
        <v>3435</v>
      </c>
      <c r="F42" s="31"/>
      <c r="G42" s="31"/>
      <c r="H42" s="144">
        <v>3.273</v>
      </c>
      <c r="I42" s="144">
        <v>3.901</v>
      </c>
      <c r="J42" s="144"/>
      <c r="K42" s="32"/>
    </row>
    <row r="43" spans="1:11" s="33" customFormat="1" ht="11.25" customHeight="1">
      <c r="A43" s="35" t="s">
        <v>30</v>
      </c>
      <c r="B43" s="29"/>
      <c r="C43" s="30">
        <v>785</v>
      </c>
      <c r="D43" s="30">
        <v>453</v>
      </c>
      <c r="E43" s="30">
        <v>500</v>
      </c>
      <c r="F43" s="31"/>
      <c r="G43" s="31"/>
      <c r="H43" s="144">
        <v>0.529</v>
      </c>
      <c r="I43" s="144">
        <v>0.548</v>
      </c>
      <c r="J43" s="144"/>
      <c r="K43" s="32"/>
    </row>
    <row r="44" spans="1:11" s="33" customFormat="1" ht="11.25" customHeight="1">
      <c r="A44" s="35" t="s">
        <v>31</v>
      </c>
      <c r="B44" s="29"/>
      <c r="C44" s="30">
        <v>6402</v>
      </c>
      <c r="D44" s="30">
        <v>4365</v>
      </c>
      <c r="E44" s="30">
        <v>5400</v>
      </c>
      <c r="F44" s="31"/>
      <c r="G44" s="31"/>
      <c r="H44" s="144">
        <v>4.048</v>
      </c>
      <c r="I44" s="144">
        <v>9.864</v>
      </c>
      <c r="J44" s="144"/>
      <c r="K44" s="32"/>
    </row>
    <row r="45" spans="1:11" s="33" customFormat="1" ht="11.25" customHeight="1">
      <c r="A45" s="35" t="s">
        <v>32</v>
      </c>
      <c r="B45" s="29"/>
      <c r="C45" s="30">
        <v>2034</v>
      </c>
      <c r="D45" s="30">
        <v>1847</v>
      </c>
      <c r="E45" s="30">
        <v>1800</v>
      </c>
      <c r="F45" s="31"/>
      <c r="G45" s="31"/>
      <c r="H45" s="144">
        <v>1.183</v>
      </c>
      <c r="I45" s="144">
        <v>2.504</v>
      </c>
      <c r="J45" s="144"/>
      <c r="K45" s="32"/>
    </row>
    <row r="46" spans="1:11" s="33" customFormat="1" ht="11.25" customHeight="1">
      <c r="A46" s="35" t="s">
        <v>33</v>
      </c>
      <c r="B46" s="29"/>
      <c r="C46" s="30">
        <v>1057</v>
      </c>
      <c r="D46" s="30">
        <v>985</v>
      </c>
      <c r="E46" s="30">
        <v>1000</v>
      </c>
      <c r="F46" s="31"/>
      <c r="G46" s="31"/>
      <c r="H46" s="144">
        <v>0.788</v>
      </c>
      <c r="I46" s="144">
        <v>1.104</v>
      </c>
      <c r="J46" s="144"/>
      <c r="K46" s="32"/>
    </row>
    <row r="47" spans="1:11" s="33" customFormat="1" ht="11.25" customHeight="1">
      <c r="A47" s="35" t="s">
        <v>34</v>
      </c>
      <c r="B47" s="29"/>
      <c r="C47" s="30">
        <v>516</v>
      </c>
      <c r="D47" s="30">
        <v>383</v>
      </c>
      <c r="E47" s="30">
        <v>410</v>
      </c>
      <c r="F47" s="31"/>
      <c r="G47" s="31"/>
      <c r="H47" s="144">
        <v>0.323</v>
      </c>
      <c r="I47" s="144">
        <v>0.347</v>
      </c>
      <c r="J47" s="144"/>
      <c r="K47" s="32"/>
    </row>
    <row r="48" spans="1:11" s="33" customFormat="1" ht="11.25" customHeight="1">
      <c r="A48" s="35" t="s">
        <v>35</v>
      </c>
      <c r="B48" s="29"/>
      <c r="C48" s="30">
        <v>21710</v>
      </c>
      <c r="D48" s="30">
        <v>19007</v>
      </c>
      <c r="E48" s="30">
        <v>19000</v>
      </c>
      <c r="F48" s="31"/>
      <c r="G48" s="31"/>
      <c r="H48" s="144">
        <v>21.71</v>
      </c>
      <c r="I48" s="144">
        <v>40.527</v>
      </c>
      <c r="J48" s="144"/>
      <c r="K48" s="32"/>
    </row>
    <row r="49" spans="1:11" s="33" customFormat="1" ht="11.25" customHeight="1">
      <c r="A49" s="35" t="s">
        <v>36</v>
      </c>
      <c r="B49" s="29"/>
      <c r="C49" s="30">
        <v>8132</v>
      </c>
      <c r="D49" s="30">
        <v>7843</v>
      </c>
      <c r="E49" s="30">
        <v>7500</v>
      </c>
      <c r="F49" s="31"/>
      <c r="G49" s="31"/>
      <c r="H49" s="144">
        <v>9.23</v>
      </c>
      <c r="I49" s="144">
        <v>19.309</v>
      </c>
      <c r="J49" s="144"/>
      <c r="K49" s="32"/>
    </row>
    <row r="50" spans="1:11" s="42" customFormat="1" ht="11.25" customHeight="1">
      <c r="A50" s="43" t="s">
        <v>37</v>
      </c>
      <c r="B50" s="37"/>
      <c r="C50" s="38">
        <v>44974</v>
      </c>
      <c r="D50" s="38">
        <v>37598</v>
      </c>
      <c r="E50" s="38">
        <v>39595</v>
      </c>
      <c r="F50" s="39">
        <v>105.3114527368477</v>
      </c>
      <c r="G50" s="40"/>
      <c r="H50" s="145">
        <v>41.571</v>
      </c>
      <c r="I50" s="146">
        <v>78.99600000000001</v>
      </c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4047</v>
      </c>
      <c r="D52" s="38">
        <v>5899</v>
      </c>
      <c r="E52" s="38"/>
      <c r="F52" s="39"/>
      <c r="G52" s="40"/>
      <c r="H52" s="145">
        <v>5.477</v>
      </c>
      <c r="I52" s="146">
        <v>3.575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12922</v>
      </c>
      <c r="D54" s="30">
        <v>7726</v>
      </c>
      <c r="E54" s="30">
        <v>8000</v>
      </c>
      <c r="F54" s="31"/>
      <c r="G54" s="31"/>
      <c r="H54" s="144">
        <v>18.277</v>
      </c>
      <c r="I54" s="144">
        <v>16.071</v>
      </c>
      <c r="J54" s="144"/>
      <c r="K54" s="32"/>
    </row>
    <row r="55" spans="1:11" s="33" customFormat="1" ht="11.25" customHeight="1">
      <c r="A55" s="35" t="s">
        <v>40</v>
      </c>
      <c r="B55" s="29"/>
      <c r="C55" s="30">
        <v>13244</v>
      </c>
      <c r="D55" s="30">
        <v>9650</v>
      </c>
      <c r="E55" s="30">
        <v>9650</v>
      </c>
      <c r="F55" s="31"/>
      <c r="G55" s="31"/>
      <c r="H55" s="144">
        <v>20.434</v>
      </c>
      <c r="I55" s="144">
        <v>17.37</v>
      </c>
      <c r="J55" s="144"/>
      <c r="K55" s="32"/>
    </row>
    <row r="56" spans="1:11" s="33" customFormat="1" ht="11.25" customHeight="1">
      <c r="A56" s="35" t="s">
        <v>41</v>
      </c>
      <c r="B56" s="29"/>
      <c r="C56" s="30">
        <v>9444</v>
      </c>
      <c r="D56" s="30">
        <v>6467</v>
      </c>
      <c r="E56" s="30">
        <v>9940</v>
      </c>
      <c r="F56" s="31"/>
      <c r="G56" s="31"/>
      <c r="H56" s="144">
        <v>8.37</v>
      </c>
      <c r="I56" s="144">
        <v>8.4</v>
      </c>
      <c r="J56" s="144"/>
      <c r="K56" s="32"/>
    </row>
    <row r="57" spans="1:11" s="33" customFormat="1" ht="11.25" customHeight="1">
      <c r="A57" s="35" t="s">
        <v>42</v>
      </c>
      <c r="B57" s="29"/>
      <c r="C57" s="30">
        <v>7038</v>
      </c>
      <c r="D57" s="30">
        <v>5150</v>
      </c>
      <c r="E57" s="30">
        <v>5150</v>
      </c>
      <c r="F57" s="31"/>
      <c r="G57" s="31"/>
      <c r="H57" s="144">
        <v>10.768</v>
      </c>
      <c r="I57" s="144">
        <v>15.45</v>
      </c>
      <c r="J57" s="144"/>
      <c r="K57" s="32"/>
    </row>
    <row r="58" spans="1:11" s="33" customFormat="1" ht="11.25" customHeight="1">
      <c r="A58" s="35" t="s">
        <v>43</v>
      </c>
      <c r="B58" s="29"/>
      <c r="C58" s="30">
        <v>9037</v>
      </c>
      <c r="D58" s="30">
        <v>6457</v>
      </c>
      <c r="E58" s="30">
        <v>6600</v>
      </c>
      <c r="F58" s="31"/>
      <c r="G58" s="31"/>
      <c r="H58" s="144">
        <v>4.898</v>
      </c>
      <c r="I58" s="144">
        <v>14.176</v>
      </c>
      <c r="J58" s="144"/>
      <c r="K58" s="32"/>
    </row>
    <row r="59" spans="1:11" s="42" customFormat="1" ht="11.25" customHeight="1">
      <c r="A59" s="36" t="s">
        <v>44</v>
      </c>
      <c r="B59" s="37"/>
      <c r="C59" s="38">
        <v>51685</v>
      </c>
      <c r="D59" s="38">
        <v>35450</v>
      </c>
      <c r="E59" s="38">
        <v>39340</v>
      </c>
      <c r="F59" s="39">
        <v>110.97320169252468</v>
      </c>
      <c r="G59" s="40"/>
      <c r="H59" s="145">
        <v>62.747</v>
      </c>
      <c r="I59" s="146">
        <v>71.467</v>
      </c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40</v>
      </c>
      <c r="D61" s="30">
        <v>40</v>
      </c>
      <c r="E61" s="30"/>
      <c r="F61" s="31"/>
      <c r="G61" s="31"/>
      <c r="H61" s="144">
        <v>0.04</v>
      </c>
      <c r="I61" s="144">
        <v>0.033</v>
      </c>
      <c r="J61" s="144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47</v>
      </c>
      <c r="B63" s="29"/>
      <c r="C63" s="30">
        <v>127</v>
      </c>
      <c r="D63" s="30">
        <v>392</v>
      </c>
      <c r="E63" s="30"/>
      <c r="F63" s="31"/>
      <c r="G63" s="31"/>
      <c r="H63" s="144">
        <v>0.218</v>
      </c>
      <c r="I63" s="144">
        <v>0.729</v>
      </c>
      <c r="J63" s="144"/>
      <c r="K63" s="32"/>
    </row>
    <row r="64" spans="1:11" s="42" customFormat="1" ht="11.25" customHeight="1">
      <c r="A64" s="36" t="s">
        <v>48</v>
      </c>
      <c r="B64" s="37"/>
      <c r="C64" s="38">
        <v>167</v>
      </c>
      <c r="D64" s="38">
        <v>432</v>
      </c>
      <c r="E64" s="38"/>
      <c r="F64" s="39"/>
      <c r="G64" s="40"/>
      <c r="H64" s="145">
        <v>0.258</v>
      </c>
      <c r="I64" s="146">
        <v>0.762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58</v>
      </c>
      <c r="D66" s="38">
        <v>18</v>
      </c>
      <c r="E66" s="38">
        <v>18</v>
      </c>
      <c r="F66" s="39">
        <v>100</v>
      </c>
      <c r="G66" s="40"/>
      <c r="H66" s="145">
        <v>0.052</v>
      </c>
      <c r="I66" s="146">
        <v>0.048</v>
      </c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6000</v>
      </c>
      <c r="D68" s="30">
        <v>6000</v>
      </c>
      <c r="E68" s="30">
        <v>6000</v>
      </c>
      <c r="F68" s="31"/>
      <c r="G68" s="31"/>
      <c r="H68" s="144">
        <v>5</v>
      </c>
      <c r="I68" s="144">
        <v>6.5</v>
      </c>
      <c r="J68" s="144"/>
      <c r="K68" s="32"/>
    </row>
    <row r="69" spans="1:11" s="33" customFormat="1" ht="11.25" customHeight="1">
      <c r="A69" s="35" t="s">
        <v>51</v>
      </c>
      <c r="B69" s="29"/>
      <c r="C69" s="30">
        <v>160</v>
      </c>
      <c r="D69" s="30">
        <v>220</v>
      </c>
      <c r="E69" s="30">
        <v>220</v>
      </c>
      <c r="F69" s="31"/>
      <c r="G69" s="31"/>
      <c r="H69" s="144">
        <v>0.1</v>
      </c>
      <c r="I69" s="144">
        <v>0.2</v>
      </c>
      <c r="J69" s="144"/>
      <c r="K69" s="32"/>
    </row>
    <row r="70" spans="1:11" s="42" customFormat="1" ht="11.25" customHeight="1">
      <c r="A70" s="36" t="s">
        <v>52</v>
      </c>
      <c r="B70" s="37"/>
      <c r="C70" s="38">
        <v>6160</v>
      </c>
      <c r="D70" s="38">
        <v>6220</v>
      </c>
      <c r="E70" s="38">
        <v>6220</v>
      </c>
      <c r="F70" s="39">
        <v>100</v>
      </c>
      <c r="G70" s="40"/>
      <c r="H70" s="145">
        <v>5.1</v>
      </c>
      <c r="I70" s="146">
        <v>6.7</v>
      </c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30</v>
      </c>
      <c r="D72" s="30">
        <v>53</v>
      </c>
      <c r="E72" s="30">
        <v>49</v>
      </c>
      <c r="F72" s="31"/>
      <c r="G72" s="31"/>
      <c r="H72" s="144">
        <v>0.031</v>
      </c>
      <c r="I72" s="144">
        <v>0.049</v>
      </c>
      <c r="J72" s="144"/>
      <c r="K72" s="32"/>
    </row>
    <row r="73" spans="1:11" s="33" customFormat="1" ht="11.25" customHeight="1">
      <c r="A73" s="35" t="s">
        <v>54</v>
      </c>
      <c r="B73" s="29"/>
      <c r="C73" s="30">
        <v>526</v>
      </c>
      <c r="D73" s="30">
        <v>870</v>
      </c>
      <c r="E73" s="30">
        <v>850</v>
      </c>
      <c r="F73" s="31"/>
      <c r="G73" s="31"/>
      <c r="H73" s="144">
        <v>0.589</v>
      </c>
      <c r="I73" s="144">
        <v>0.975</v>
      </c>
      <c r="J73" s="144"/>
      <c r="K73" s="32"/>
    </row>
    <row r="74" spans="1:11" s="33" customFormat="1" ht="11.25" customHeight="1">
      <c r="A74" s="35" t="s">
        <v>55</v>
      </c>
      <c r="B74" s="29"/>
      <c r="C74" s="30">
        <v>6288</v>
      </c>
      <c r="D74" s="30">
        <v>5850</v>
      </c>
      <c r="E74" s="30">
        <v>5500</v>
      </c>
      <c r="F74" s="31"/>
      <c r="G74" s="31"/>
      <c r="H74" s="144">
        <v>6.107</v>
      </c>
      <c r="I74" s="144">
        <v>10</v>
      </c>
      <c r="J74" s="144"/>
      <c r="K74" s="32"/>
    </row>
    <row r="75" spans="1:11" s="33" customFormat="1" ht="11.25" customHeight="1">
      <c r="A75" s="35" t="s">
        <v>56</v>
      </c>
      <c r="B75" s="29"/>
      <c r="C75" s="30">
        <v>1772</v>
      </c>
      <c r="D75" s="30">
        <v>1301</v>
      </c>
      <c r="E75" s="30">
        <v>1311</v>
      </c>
      <c r="F75" s="31"/>
      <c r="G75" s="31"/>
      <c r="H75" s="144">
        <v>1.262</v>
      </c>
      <c r="I75" s="144">
        <v>0.931</v>
      </c>
      <c r="J75" s="144"/>
      <c r="K75" s="32"/>
    </row>
    <row r="76" spans="1:11" s="33" customFormat="1" ht="11.25" customHeight="1">
      <c r="A76" s="35" t="s">
        <v>57</v>
      </c>
      <c r="B76" s="29"/>
      <c r="C76" s="30">
        <v>175</v>
      </c>
      <c r="D76" s="30">
        <v>225</v>
      </c>
      <c r="E76" s="30"/>
      <c r="F76" s="31"/>
      <c r="G76" s="31"/>
      <c r="H76" s="144">
        <v>0.209</v>
      </c>
      <c r="I76" s="144">
        <v>0.269</v>
      </c>
      <c r="J76" s="144"/>
      <c r="K76" s="32"/>
    </row>
    <row r="77" spans="1:11" s="33" customFormat="1" ht="11.25" customHeight="1">
      <c r="A77" s="35" t="s">
        <v>58</v>
      </c>
      <c r="B77" s="29"/>
      <c r="C77" s="30">
        <v>185</v>
      </c>
      <c r="D77" s="30">
        <v>170</v>
      </c>
      <c r="E77" s="30">
        <v>30</v>
      </c>
      <c r="F77" s="31"/>
      <c r="G77" s="31"/>
      <c r="H77" s="144">
        <v>0.176</v>
      </c>
      <c r="I77" s="144">
        <v>0.159</v>
      </c>
      <c r="J77" s="144"/>
      <c r="K77" s="32"/>
    </row>
    <row r="78" spans="1:11" s="33" customFormat="1" ht="11.25" customHeight="1">
      <c r="A78" s="35" t="s">
        <v>59</v>
      </c>
      <c r="B78" s="29"/>
      <c r="C78" s="30">
        <v>1290</v>
      </c>
      <c r="D78" s="30">
        <v>1083</v>
      </c>
      <c r="E78" s="30">
        <v>1050</v>
      </c>
      <c r="F78" s="31"/>
      <c r="G78" s="31"/>
      <c r="H78" s="144">
        <v>2</v>
      </c>
      <c r="I78" s="144">
        <v>1.083</v>
      </c>
      <c r="J78" s="144"/>
      <c r="K78" s="32"/>
    </row>
    <row r="79" spans="1:11" s="33" customFormat="1" ht="11.25" customHeight="1">
      <c r="A79" s="35" t="s">
        <v>60</v>
      </c>
      <c r="B79" s="29"/>
      <c r="C79" s="30">
        <v>3361</v>
      </c>
      <c r="D79" s="30">
        <v>5000</v>
      </c>
      <c r="E79" s="30">
        <v>5000</v>
      </c>
      <c r="F79" s="31"/>
      <c r="G79" s="31"/>
      <c r="H79" s="144">
        <v>3.025</v>
      </c>
      <c r="I79" s="144">
        <v>9</v>
      </c>
      <c r="J79" s="144"/>
      <c r="K79" s="32"/>
    </row>
    <row r="80" spans="1:11" s="42" customFormat="1" ht="11.25" customHeight="1">
      <c r="A80" s="43" t="s">
        <v>61</v>
      </c>
      <c r="B80" s="37"/>
      <c r="C80" s="38">
        <v>13627</v>
      </c>
      <c r="D80" s="38">
        <v>14552</v>
      </c>
      <c r="E80" s="38">
        <v>13790</v>
      </c>
      <c r="F80" s="39">
        <v>94.76360637713029</v>
      </c>
      <c r="G80" s="40"/>
      <c r="H80" s="145">
        <v>13.399000000000001</v>
      </c>
      <c r="I80" s="146">
        <v>22.466</v>
      </c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24</v>
      </c>
      <c r="D82" s="30">
        <v>24</v>
      </c>
      <c r="E82" s="30">
        <v>24</v>
      </c>
      <c r="F82" s="31"/>
      <c r="G82" s="31"/>
      <c r="H82" s="144">
        <v>0.026</v>
      </c>
      <c r="I82" s="144">
        <v>0.024</v>
      </c>
      <c r="J82" s="144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64</v>
      </c>
      <c r="B84" s="37"/>
      <c r="C84" s="38">
        <v>24</v>
      </c>
      <c r="D84" s="38">
        <v>24</v>
      </c>
      <c r="E84" s="38">
        <v>24</v>
      </c>
      <c r="F84" s="39">
        <v>100</v>
      </c>
      <c r="G84" s="40"/>
      <c r="H84" s="145">
        <v>0.026</v>
      </c>
      <c r="I84" s="146">
        <v>0.024</v>
      </c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145050</v>
      </c>
      <c r="D87" s="53">
        <v>119717</v>
      </c>
      <c r="E87" s="53">
        <v>118286</v>
      </c>
      <c r="F87" s="54">
        <v>98.80468103945137</v>
      </c>
      <c r="G87" s="40"/>
      <c r="H87" s="149">
        <v>177.299</v>
      </c>
      <c r="I87" s="150">
        <v>227.299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5"/>
      <c r="I31" s="146"/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23</v>
      </c>
      <c r="B34" s="29"/>
      <c r="C34" s="30">
        <v>7</v>
      </c>
      <c r="D34" s="30"/>
      <c r="E34" s="30"/>
      <c r="F34" s="31"/>
      <c r="G34" s="31"/>
      <c r="H34" s="144">
        <v>0.005</v>
      </c>
      <c r="I34" s="144"/>
      <c r="J34" s="144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25</v>
      </c>
      <c r="B36" s="29"/>
      <c r="C36" s="30"/>
      <c r="D36" s="30">
        <v>10</v>
      </c>
      <c r="E36" s="30"/>
      <c r="F36" s="31"/>
      <c r="G36" s="31"/>
      <c r="H36" s="144"/>
      <c r="I36" s="144">
        <v>0.008</v>
      </c>
      <c r="J36" s="144"/>
      <c r="K36" s="32"/>
    </row>
    <row r="37" spans="1:11" s="42" customFormat="1" ht="11.25" customHeight="1">
      <c r="A37" s="36" t="s">
        <v>26</v>
      </c>
      <c r="B37" s="37"/>
      <c r="C37" s="38">
        <v>7</v>
      </c>
      <c r="D37" s="38">
        <v>10</v>
      </c>
      <c r="E37" s="38"/>
      <c r="F37" s="39"/>
      <c r="G37" s="40"/>
      <c r="H37" s="145">
        <v>0.005</v>
      </c>
      <c r="I37" s="146">
        <v>0.008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5"/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>
        <v>306</v>
      </c>
      <c r="D43" s="30">
        <v>72</v>
      </c>
      <c r="E43" s="30"/>
      <c r="F43" s="31"/>
      <c r="G43" s="31"/>
      <c r="H43" s="144">
        <v>0.144</v>
      </c>
      <c r="I43" s="144">
        <v>0.057</v>
      </c>
      <c r="J43" s="144"/>
      <c r="K43" s="32"/>
    </row>
    <row r="44" spans="1:11" s="33" customFormat="1" ht="11.25" customHeight="1">
      <c r="A44" s="35" t="s">
        <v>31</v>
      </c>
      <c r="B44" s="29"/>
      <c r="C44" s="30">
        <v>266</v>
      </c>
      <c r="D44" s="30"/>
      <c r="E44" s="30"/>
      <c r="F44" s="31"/>
      <c r="G44" s="31"/>
      <c r="H44" s="144">
        <v>0.08</v>
      </c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>
        <v>27</v>
      </c>
      <c r="D46" s="30">
        <v>27</v>
      </c>
      <c r="E46" s="30"/>
      <c r="F46" s="31"/>
      <c r="G46" s="31"/>
      <c r="H46" s="144">
        <v>0.019</v>
      </c>
      <c r="I46" s="144">
        <v>0.027</v>
      </c>
      <c r="J46" s="144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>
        <v>54</v>
      </c>
      <c r="D49" s="30">
        <v>63</v>
      </c>
      <c r="E49" s="30"/>
      <c r="F49" s="31"/>
      <c r="G49" s="31"/>
      <c r="H49" s="144">
        <v>0.014</v>
      </c>
      <c r="I49" s="144">
        <v>0.05</v>
      </c>
      <c r="J49" s="144"/>
      <c r="K49" s="32"/>
    </row>
    <row r="50" spans="1:11" s="42" customFormat="1" ht="11.25" customHeight="1">
      <c r="A50" s="43" t="s">
        <v>37</v>
      </c>
      <c r="B50" s="37"/>
      <c r="C50" s="38">
        <v>653</v>
      </c>
      <c r="D50" s="38">
        <v>162</v>
      </c>
      <c r="E50" s="38"/>
      <c r="F50" s="39"/>
      <c r="G50" s="40"/>
      <c r="H50" s="145">
        <v>0.25699999999999995</v>
      </c>
      <c r="I50" s="146">
        <v>0.134</v>
      </c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40</v>
      </c>
      <c r="B55" s="29"/>
      <c r="C55" s="30">
        <v>7</v>
      </c>
      <c r="D55" s="30">
        <v>14</v>
      </c>
      <c r="E55" s="30">
        <v>14</v>
      </c>
      <c r="F55" s="31"/>
      <c r="G55" s="31"/>
      <c r="H55" s="144">
        <v>0.006</v>
      </c>
      <c r="I55" s="144">
        <v>0.015</v>
      </c>
      <c r="J55" s="144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>
        <v>131</v>
      </c>
      <c r="D58" s="30">
        <v>63</v>
      </c>
      <c r="E58" s="30">
        <v>110</v>
      </c>
      <c r="F58" s="31"/>
      <c r="G58" s="31"/>
      <c r="H58" s="144">
        <v>0.046</v>
      </c>
      <c r="I58" s="144">
        <v>0.079</v>
      </c>
      <c r="J58" s="144"/>
      <c r="K58" s="32"/>
    </row>
    <row r="59" spans="1:11" s="42" customFormat="1" ht="11.25" customHeight="1">
      <c r="A59" s="36" t="s">
        <v>44</v>
      </c>
      <c r="B59" s="37"/>
      <c r="C59" s="38">
        <v>138</v>
      </c>
      <c r="D59" s="38">
        <v>77</v>
      </c>
      <c r="E59" s="38">
        <v>124</v>
      </c>
      <c r="F59" s="39">
        <v>161.03896103896105</v>
      </c>
      <c r="G59" s="40"/>
      <c r="H59" s="145">
        <v>0.052</v>
      </c>
      <c r="I59" s="146">
        <v>0.094</v>
      </c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5"/>
      <c r="I64" s="146"/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5"/>
      <c r="I66" s="146"/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400</v>
      </c>
      <c r="D68" s="30">
        <v>550</v>
      </c>
      <c r="E68" s="30">
        <v>500</v>
      </c>
      <c r="F68" s="31"/>
      <c r="G68" s="31"/>
      <c r="H68" s="144">
        <v>0.3</v>
      </c>
      <c r="I68" s="144">
        <v>0.4</v>
      </c>
      <c r="J68" s="144"/>
      <c r="K68" s="32"/>
    </row>
    <row r="69" spans="1:11" s="33" customFormat="1" ht="11.25" customHeight="1">
      <c r="A69" s="35" t="s">
        <v>51</v>
      </c>
      <c r="B69" s="29"/>
      <c r="C69" s="30">
        <v>180</v>
      </c>
      <c r="D69" s="30">
        <v>200</v>
      </c>
      <c r="E69" s="30">
        <v>190</v>
      </c>
      <c r="F69" s="31"/>
      <c r="G69" s="31"/>
      <c r="H69" s="144">
        <v>0.15</v>
      </c>
      <c r="I69" s="144">
        <v>0.15</v>
      </c>
      <c r="J69" s="144"/>
      <c r="K69" s="32"/>
    </row>
    <row r="70" spans="1:11" s="42" customFormat="1" ht="11.25" customHeight="1">
      <c r="A70" s="36" t="s">
        <v>52</v>
      </c>
      <c r="B70" s="37"/>
      <c r="C70" s="38">
        <v>580</v>
      </c>
      <c r="D70" s="38">
        <v>750</v>
      </c>
      <c r="E70" s="38">
        <v>690</v>
      </c>
      <c r="F70" s="39">
        <v>92</v>
      </c>
      <c r="G70" s="40"/>
      <c r="H70" s="145">
        <v>0.44999999999999996</v>
      </c>
      <c r="I70" s="146">
        <v>0.55</v>
      </c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54</v>
      </c>
      <c r="B73" s="29"/>
      <c r="C73" s="30">
        <v>78</v>
      </c>
      <c r="D73" s="30">
        <v>78</v>
      </c>
      <c r="E73" s="30">
        <v>78</v>
      </c>
      <c r="F73" s="31"/>
      <c r="G73" s="31"/>
      <c r="H73" s="144">
        <v>0.093</v>
      </c>
      <c r="I73" s="144">
        <v>0.093</v>
      </c>
      <c r="J73" s="144"/>
      <c r="K73" s="32"/>
    </row>
    <row r="74" spans="1:11" s="33" customFormat="1" ht="11.25" customHeight="1">
      <c r="A74" s="35" t="s">
        <v>55</v>
      </c>
      <c r="B74" s="29"/>
      <c r="C74" s="30">
        <v>27</v>
      </c>
      <c r="D74" s="30">
        <v>11</v>
      </c>
      <c r="E74" s="30">
        <v>15</v>
      </c>
      <c r="F74" s="31"/>
      <c r="G74" s="31"/>
      <c r="H74" s="144">
        <v>0.022</v>
      </c>
      <c r="I74" s="144">
        <v>0.017</v>
      </c>
      <c r="J74" s="144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4"/>
      <c r="I75" s="144"/>
      <c r="J75" s="144"/>
      <c r="K75" s="32"/>
    </row>
    <row r="76" spans="1:11" s="33" customFormat="1" ht="11.25" customHeight="1">
      <c r="A76" s="35" t="s">
        <v>57</v>
      </c>
      <c r="B76" s="29"/>
      <c r="C76" s="30">
        <v>315</v>
      </c>
      <c r="D76" s="30">
        <v>332</v>
      </c>
      <c r="E76" s="30">
        <v>330</v>
      </c>
      <c r="F76" s="31"/>
      <c r="G76" s="31"/>
      <c r="H76" s="144">
        <v>0.424</v>
      </c>
      <c r="I76" s="144">
        <v>0.432</v>
      </c>
      <c r="J76" s="144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60</v>
      </c>
      <c r="B79" s="29"/>
      <c r="C79" s="30">
        <v>328</v>
      </c>
      <c r="D79" s="30">
        <v>550</v>
      </c>
      <c r="E79" s="30">
        <v>550</v>
      </c>
      <c r="F79" s="31"/>
      <c r="G79" s="31"/>
      <c r="H79" s="144">
        <v>0.197</v>
      </c>
      <c r="I79" s="144">
        <v>0.495</v>
      </c>
      <c r="J79" s="144"/>
      <c r="K79" s="32"/>
    </row>
    <row r="80" spans="1:11" s="42" customFormat="1" ht="11.25" customHeight="1">
      <c r="A80" s="43" t="s">
        <v>61</v>
      </c>
      <c r="B80" s="37"/>
      <c r="C80" s="38">
        <v>748</v>
      </c>
      <c r="D80" s="38">
        <v>971</v>
      </c>
      <c r="E80" s="38">
        <v>973</v>
      </c>
      <c r="F80" s="39">
        <v>100.20597322348095</v>
      </c>
      <c r="G80" s="40"/>
      <c r="H80" s="145">
        <v>0.736</v>
      </c>
      <c r="I80" s="146">
        <v>1.037</v>
      </c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63</v>
      </c>
      <c r="B83" s="29"/>
      <c r="C83" s="30">
        <v>96</v>
      </c>
      <c r="D83" s="30">
        <v>77</v>
      </c>
      <c r="E83" s="30">
        <v>92</v>
      </c>
      <c r="F83" s="31"/>
      <c r="G83" s="31"/>
      <c r="H83" s="144">
        <v>0.078</v>
      </c>
      <c r="I83" s="144">
        <v>0.059</v>
      </c>
      <c r="J83" s="144"/>
      <c r="K83" s="32"/>
    </row>
    <row r="84" spans="1:11" s="42" customFormat="1" ht="11.25" customHeight="1">
      <c r="A84" s="36" t="s">
        <v>64</v>
      </c>
      <c r="B84" s="37"/>
      <c r="C84" s="38">
        <v>96</v>
      </c>
      <c r="D84" s="38">
        <v>77</v>
      </c>
      <c r="E84" s="38">
        <v>92</v>
      </c>
      <c r="F84" s="39">
        <v>119.48051948051948</v>
      </c>
      <c r="G84" s="40"/>
      <c r="H84" s="145">
        <v>0.078</v>
      </c>
      <c r="I84" s="146">
        <v>0.059</v>
      </c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2222</v>
      </c>
      <c r="D87" s="53">
        <v>2047</v>
      </c>
      <c r="E87" s="53"/>
      <c r="F87" s="54"/>
      <c r="G87" s="40"/>
      <c r="H87" s="149">
        <v>1.578</v>
      </c>
      <c r="I87" s="150">
        <v>1.882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24</v>
      </c>
      <c r="D9" s="30">
        <v>32</v>
      </c>
      <c r="E9" s="30">
        <v>28</v>
      </c>
      <c r="F9" s="31"/>
      <c r="G9" s="31"/>
      <c r="H9" s="144">
        <v>0.372</v>
      </c>
      <c r="I9" s="144">
        <v>0.512</v>
      </c>
      <c r="J9" s="144">
        <v>0.44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>
        <v>32</v>
      </c>
      <c r="D12" s="30">
        <v>35</v>
      </c>
      <c r="E12" s="30">
        <v>35</v>
      </c>
      <c r="F12" s="31"/>
      <c r="G12" s="31"/>
      <c r="H12" s="144">
        <v>0.512</v>
      </c>
      <c r="I12" s="144">
        <v>0.595</v>
      </c>
      <c r="J12" s="144">
        <v>0.595</v>
      </c>
      <c r="K12" s="32"/>
    </row>
    <row r="13" spans="1:11" s="42" customFormat="1" ht="11.25" customHeight="1">
      <c r="A13" s="36" t="s">
        <v>9</v>
      </c>
      <c r="B13" s="37"/>
      <c r="C13" s="38">
        <v>56</v>
      </c>
      <c r="D13" s="38">
        <v>67</v>
      </c>
      <c r="E13" s="38">
        <v>63</v>
      </c>
      <c r="F13" s="39">
        <v>94.02985074626865</v>
      </c>
      <c r="G13" s="40"/>
      <c r="H13" s="145">
        <v>0.884</v>
      </c>
      <c r="I13" s="146">
        <v>1.107</v>
      </c>
      <c r="J13" s="146">
        <v>1.035</v>
      </c>
      <c r="K13" s="41">
        <v>93.49593495934958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5"/>
      <c r="I31" s="146"/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23</v>
      </c>
      <c r="B34" s="29"/>
      <c r="C34" s="30">
        <v>10</v>
      </c>
      <c r="D34" s="30">
        <v>10</v>
      </c>
      <c r="E34" s="30">
        <v>8</v>
      </c>
      <c r="F34" s="31"/>
      <c r="G34" s="31"/>
      <c r="H34" s="144">
        <v>0.2</v>
      </c>
      <c r="I34" s="144">
        <v>0.2</v>
      </c>
      <c r="J34" s="144">
        <v>0.16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25</v>
      </c>
      <c r="B36" s="29"/>
      <c r="C36" s="30">
        <v>1</v>
      </c>
      <c r="D36" s="30">
        <v>1</v>
      </c>
      <c r="E36" s="30"/>
      <c r="F36" s="31"/>
      <c r="G36" s="31"/>
      <c r="H36" s="144">
        <v>0.025</v>
      </c>
      <c r="I36" s="144">
        <v>0.025</v>
      </c>
      <c r="J36" s="144"/>
      <c r="K36" s="32"/>
    </row>
    <row r="37" spans="1:11" s="42" customFormat="1" ht="11.25" customHeight="1">
      <c r="A37" s="36" t="s">
        <v>26</v>
      </c>
      <c r="B37" s="37"/>
      <c r="C37" s="38">
        <v>11</v>
      </c>
      <c r="D37" s="38">
        <v>11</v>
      </c>
      <c r="E37" s="38"/>
      <c r="F37" s="39"/>
      <c r="G37" s="40"/>
      <c r="H37" s="145">
        <v>0.225</v>
      </c>
      <c r="I37" s="146">
        <v>0.225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199</v>
      </c>
      <c r="D39" s="38">
        <v>190</v>
      </c>
      <c r="E39" s="38">
        <v>180</v>
      </c>
      <c r="F39" s="39">
        <v>94.73684210526316</v>
      </c>
      <c r="G39" s="40"/>
      <c r="H39" s="145">
        <v>4.04</v>
      </c>
      <c r="I39" s="146">
        <v>3.43</v>
      </c>
      <c r="J39" s="146">
        <v>3.6</v>
      </c>
      <c r="K39" s="41">
        <v>104.95626822157433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5"/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5"/>
      <c r="I59" s="146"/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5"/>
      <c r="I64" s="146"/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917</v>
      </c>
      <c r="D66" s="38">
        <v>905</v>
      </c>
      <c r="E66" s="38">
        <v>815</v>
      </c>
      <c r="F66" s="39">
        <v>90.05524861878453</v>
      </c>
      <c r="G66" s="40"/>
      <c r="H66" s="145">
        <v>29.436</v>
      </c>
      <c r="I66" s="146">
        <v>29.415</v>
      </c>
      <c r="J66" s="146">
        <v>20.375</v>
      </c>
      <c r="K66" s="41">
        <v>69.26738058813531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39</v>
      </c>
      <c r="D72" s="30">
        <v>39</v>
      </c>
      <c r="E72" s="30">
        <v>41</v>
      </c>
      <c r="F72" s="31"/>
      <c r="G72" s="31"/>
      <c r="H72" s="144">
        <v>0.813</v>
      </c>
      <c r="I72" s="144">
        <v>0.813</v>
      </c>
      <c r="J72" s="144">
        <v>0.878</v>
      </c>
      <c r="K72" s="32"/>
    </row>
    <row r="73" spans="1:11" s="33" customFormat="1" ht="11.25" customHeight="1">
      <c r="A73" s="35" t="s">
        <v>54</v>
      </c>
      <c r="B73" s="29"/>
      <c r="C73" s="30">
        <v>545</v>
      </c>
      <c r="D73" s="30">
        <v>578</v>
      </c>
      <c r="E73" s="30">
        <v>550</v>
      </c>
      <c r="F73" s="31"/>
      <c r="G73" s="31"/>
      <c r="H73" s="144">
        <v>9.513</v>
      </c>
      <c r="I73" s="144">
        <v>13.2</v>
      </c>
      <c r="J73" s="144">
        <v>13.2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56</v>
      </c>
      <c r="B75" s="29"/>
      <c r="C75" s="30">
        <v>49</v>
      </c>
      <c r="D75" s="30">
        <v>70</v>
      </c>
      <c r="E75" s="30">
        <v>40</v>
      </c>
      <c r="F75" s="31"/>
      <c r="G75" s="31"/>
      <c r="H75" s="144">
        <v>1.58</v>
      </c>
      <c r="I75" s="144">
        <v>2.771</v>
      </c>
      <c r="J75" s="144">
        <v>1.41</v>
      </c>
      <c r="K75" s="32"/>
    </row>
    <row r="76" spans="1:11" s="33" customFormat="1" ht="11.25" customHeight="1">
      <c r="A76" s="35" t="s">
        <v>57</v>
      </c>
      <c r="B76" s="29"/>
      <c r="C76" s="30">
        <v>30</v>
      </c>
      <c r="D76" s="30">
        <v>10</v>
      </c>
      <c r="E76" s="30">
        <v>10</v>
      </c>
      <c r="F76" s="31"/>
      <c r="G76" s="31"/>
      <c r="H76" s="144">
        <v>0.54</v>
      </c>
      <c r="I76" s="144">
        <v>0.25</v>
      </c>
      <c r="J76" s="144">
        <v>0.25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59</v>
      </c>
      <c r="B78" s="29"/>
      <c r="C78" s="30">
        <v>205</v>
      </c>
      <c r="D78" s="30">
        <v>200</v>
      </c>
      <c r="E78" s="30">
        <v>145</v>
      </c>
      <c r="F78" s="31"/>
      <c r="G78" s="31"/>
      <c r="H78" s="144">
        <v>5.33</v>
      </c>
      <c r="I78" s="144">
        <v>5.6</v>
      </c>
      <c r="J78" s="144">
        <v>3.77</v>
      </c>
      <c r="K78" s="32"/>
    </row>
    <row r="79" spans="1:11" s="33" customFormat="1" ht="11.25" customHeight="1">
      <c r="A79" s="35" t="s">
        <v>60</v>
      </c>
      <c r="B79" s="29"/>
      <c r="C79" s="30">
        <v>200</v>
      </c>
      <c r="D79" s="30">
        <v>200</v>
      </c>
      <c r="E79" s="30">
        <v>150</v>
      </c>
      <c r="F79" s="31"/>
      <c r="G79" s="31"/>
      <c r="H79" s="144">
        <v>4.6</v>
      </c>
      <c r="I79" s="144">
        <v>6</v>
      </c>
      <c r="J79" s="144">
        <v>3</v>
      </c>
      <c r="K79" s="32"/>
    </row>
    <row r="80" spans="1:11" s="42" customFormat="1" ht="11.25" customHeight="1">
      <c r="A80" s="43" t="s">
        <v>61</v>
      </c>
      <c r="B80" s="37"/>
      <c r="C80" s="38">
        <v>1068</v>
      </c>
      <c r="D80" s="38">
        <v>1097</v>
      </c>
      <c r="E80" s="38">
        <v>936</v>
      </c>
      <c r="F80" s="39">
        <v>85.32360984503191</v>
      </c>
      <c r="G80" s="40"/>
      <c r="H80" s="145">
        <v>22.376000000000005</v>
      </c>
      <c r="I80" s="146">
        <v>28.634</v>
      </c>
      <c r="J80" s="146">
        <v>22.508</v>
      </c>
      <c r="K80" s="41">
        <v>78.60585318153244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545</v>
      </c>
      <c r="D82" s="30">
        <v>545</v>
      </c>
      <c r="E82" s="30">
        <v>494</v>
      </c>
      <c r="F82" s="31"/>
      <c r="G82" s="31"/>
      <c r="H82" s="144">
        <v>10.909</v>
      </c>
      <c r="I82" s="144">
        <v>10.909</v>
      </c>
      <c r="J82" s="144">
        <v>9.9</v>
      </c>
      <c r="K82" s="32"/>
    </row>
    <row r="83" spans="1:11" s="33" customFormat="1" ht="11.25" customHeight="1">
      <c r="A83" s="35" t="s">
        <v>63</v>
      </c>
      <c r="B83" s="29"/>
      <c r="C83" s="30">
        <v>801</v>
      </c>
      <c r="D83" s="30">
        <v>800</v>
      </c>
      <c r="E83" s="30">
        <v>721</v>
      </c>
      <c r="F83" s="31"/>
      <c r="G83" s="31"/>
      <c r="H83" s="144">
        <v>16.497</v>
      </c>
      <c r="I83" s="144">
        <v>14.8</v>
      </c>
      <c r="J83" s="144">
        <v>14.77</v>
      </c>
      <c r="K83" s="32"/>
    </row>
    <row r="84" spans="1:11" s="42" customFormat="1" ht="11.25" customHeight="1">
      <c r="A84" s="36" t="s">
        <v>64</v>
      </c>
      <c r="B84" s="37"/>
      <c r="C84" s="38">
        <v>1346</v>
      </c>
      <c r="D84" s="38">
        <v>1345</v>
      </c>
      <c r="E84" s="38">
        <v>1215</v>
      </c>
      <c r="F84" s="39">
        <v>90.33457249070632</v>
      </c>
      <c r="G84" s="40"/>
      <c r="H84" s="145">
        <v>27.406</v>
      </c>
      <c r="I84" s="146">
        <v>25.709000000000003</v>
      </c>
      <c r="J84" s="146">
        <v>24.67</v>
      </c>
      <c r="K84" s="41">
        <v>95.95861371504141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3597</v>
      </c>
      <c r="D87" s="53">
        <v>3615</v>
      </c>
      <c r="E87" s="53">
        <v>3217</v>
      </c>
      <c r="F87" s="54">
        <v>88.99031811894882</v>
      </c>
      <c r="G87" s="40"/>
      <c r="H87" s="149">
        <v>84.367</v>
      </c>
      <c r="I87" s="150">
        <v>88.52000000000001</v>
      </c>
      <c r="J87" s="150">
        <v>72.348</v>
      </c>
      <c r="K87" s="54">
        <v>81.73068233167645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457</v>
      </c>
      <c r="D9" s="30">
        <v>530</v>
      </c>
      <c r="E9" s="30">
        <v>477</v>
      </c>
      <c r="F9" s="31"/>
      <c r="G9" s="31"/>
      <c r="H9" s="144">
        <v>7.084</v>
      </c>
      <c r="I9" s="144">
        <v>7.95</v>
      </c>
      <c r="J9" s="144">
        <v>7.15</v>
      </c>
      <c r="K9" s="32"/>
    </row>
    <row r="10" spans="1:11" s="33" customFormat="1" ht="11.25" customHeight="1">
      <c r="A10" s="35" t="s">
        <v>6</v>
      </c>
      <c r="B10" s="29"/>
      <c r="C10" s="30">
        <v>64</v>
      </c>
      <c r="D10" s="30">
        <v>95</v>
      </c>
      <c r="E10" s="30">
        <v>95</v>
      </c>
      <c r="F10" s="31"/>
      <c r="G10" s="31"/>
      <c r="H10" s="144">
        <v>0.966</v>
      </c>
      <c r="I10" s="144">
        <v>1.71</v>
      </c>
      <c r="J10" s="144">
        <v>1.71</v>
      </c>
      <c r="K10" s="32"/>
    </row>
    <row r="11" spans="1:11" s="33" customFormat="1" ht="11.25" customHeight="1">
      <c r="A11" s="28" t="s">
        <v>7</v>
      </c>
      <c r="B11" s="29"/>
      <c r="C11" s="30">
        <v>89</v>
      </c>
      <c r="D11" s="30">
        <v>90</v>
      </c>
      <c r="E11" s="30">
        <v>90</v>
      </c>
      <c r="F11" s="31"/>
      <c r="G11" s="31"/>
      <c r="H11" s="144">
        <v>1.896</v>
      </c>
      <c r="I11" s="144">
        <v>1.26</v>
      </c>
      <c r="J11" s="144">
        <v>1.26</v>
      </c>
      <c r="K11" s="32"/>
    </row>
    <row r="12" spans="1:11" s="33" customFormat="1" ht="11.25" customHeight="1">
      <c r="A12" s="35" t="s">
        <v>8</v>
      </c>
      <c r="B12" s="29"/>
      <c r="C12" s="30">
        <v>613</v>
      </c>
      <c r="D12" s="30">
        <v>702</v>
      </c>
      <c r="E12" s="30">
        <v>702</v>
      </c>
      <c r="F12" s="31"/>
      <c r="G12" s="31"/>
      <c r="H12" s="144">
        <v>13.057</v>
      </c>
      <c r="I12" s="144">
        <v>12.636</v>
      </c>
      <c r="J12" s="144">
        <v>12.636</v>
      </c>
      <c r="K12" s="32"/>
    </row>
    <row r="13" spans="1:11" s="42" customFormat="1" ht="11.25" customHeight="1">
      <c r="A13" s="36" t="s">
        <v>9</v>
      </c>
      <c r="B13" s="37"/>
      <c r="C13" s="38">
        <v>1223</v>
      </c>
      <c r="D13" s="38">
        <v>1417</v>
      </c>
      <c r="E13" s="38">
        <v>1364</v>
      </c>
      <c r="F13" s="39">
        <v>96.25970359915314</v>
      </c>
      <c r="G13" s="40"/>
      <c r="H13" s="145">
        <v>23.003</v>
      </c>
      <c r="I13" s="146">
        <v>23.555999999999997</v>
      </c>
      <c r="J13" s="146">
        <v>22.756</v>
      </c>
      <c r="K13" s="41">
        <v>96.60383766344032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>
        <v>25</v>
      </c>
      <c r="D20" s="30">
        <v>25</v>
      </c>
      <c r="E20" s="30"/>
      <c r="F20" s="31"/>
      <c r="G20" s="31"/>
      <c r="H20" s="144">
        <v>0.55</v>
      </c>
      <c r="I20" s="144">
        <v>0.691</v>
      </c>
      <c r="J20" s="144"/>
      <c r="K20" s="32"/>
    </row>
    <row r="21" spans="1:11" s="33" customFormat="1" ht="11.25" customHeight="1">
      <c r="A21" s="35" t="s">
        <v>14</v>
      </c>
      <c r="B21" s="29"/>
      <c r="C21" s="30">
        <v>80</v>
      </c>
      <c r="D21" s="30">
        <v>80</v>
      </c>
      <c r="E21" s="30">
        <v>80</v>
      </c>
      <c r="F21" s="31"/>
      <c r="G21" s="31"/>
      <c r="H21" s="144">
        <v>1.8</v>
      </c>
      <c r="I21" s="144">
        <v>1.92</v>
      </c>
      <c r="J21" s="144">
        <v>1.84</v>
      </c>
      <c r="K21" s="32"/>
    </row>
    <row r="22" spans="1:11" s="42" customFormat="1" ht="11.25" customHeight="1">
      <c r="A22" s="36" t="s">
        <v>15</v>
      </c>
      <c r="B22" s="37"/>
      <c r="C22" s="38">
        <v>105</v>
      </c>
      <c r="D22" s="38">
        <v>105</v>
      </c>
      <c r="E22" s="38"/>
      <c r="F22" s="39"/>
      <c r="G22" s="40"/>
      <c r="H22" s="145">
        <v>2.35</v>
      </c>
      <c r="I22" s="146">
        <v>2.6109999999999998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1</v>
      </c>
      <c r="D28" s="30"/>
      <c r="E28" s="30">
        <v>1</v>
      </c>
      <c r="F28" s="31"/>
      <c r="G28" s="31"/>
      <c r="H28" s="144">
        <v>0.032</v>
      </c>
      <c r="I28" s="144"/>
      <c r="J28" s="144">
        <v>0.035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>
        <v>35</v>
      </c>
      <c r="F30" s="31"/>
      <c r="G30" s="31"/>
      <c r="H30" s="144"/>
      <c r="I30" s="144"/>
      <c r="J30" s="144">
        <v>0.375</v>
      </c>
      <c r="K30" s="32"/>
    </row>
    <row r="31" spans="1:11" s="42" customFormat="1" ht="11.25" customHeight="1">
      <c r="A31" s="43" t="s">
        <v>21</v>
      </c>
      <c r="B31" s="37"/>
      <c r="C31" s="38">
        <v>1</v>
      </c>
      <c r="D31" s="38"/>
      <c r="E31" s="38">
        <v>36</v>
      </c>
      <c r="F31" s="39"/>
      <c r="G31" s="40"/>
      <c r="H31" s="145">
        <v>0.032</v>
      </c>
      <c r="I31" s="146"/>
      <c r="J31" s="146">
        <v>0.41000000000000003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78</v>
      </c>
      <c r="D33" s="30">
        <v>60</v>
      </c>
      <c r="E33" s="30">
        <v>80</v>
      </c>
      <c r="F33" s="31"/>
      <c r="G33" s="31"/>
      <c r="H33" s="144">
        <v>1.897</v>
      </c>
      <c r="I33" s="144">
        <v>1.14</v>
      </c>
      <c r="J33" s="144">
        <v>1.92</v>
      </c>
      <c r="K33" s="32"/>
    </row>
    <row r="34" spans="1:11" s="33" customFormat="1" ht="11.25" customHeight="1">
      <c r="A34" s="35" t="s">
        <v>23</v>
      </c>
      <c r="B34" s="29"/>
      <c r="C34" s="30">
        <v>10</v>
      </c>
      <c r="D34" s="30">
        <v>10</v>
      </c>
      <c r="E34" s="30"/>
      <c r="F34" s="31"/>
      <c r="G34" s="31"/>
      <c r="H34" s="144">
        <v>0.24</v>
      </c>
      <c r="I34" s="144">
        <v>0.24</v>
      </c>
      <c r="J34" s="144"/>
      <c r="K34" s="32"/>
    </row>
    <row r="35" spans="1:11" s="33" customFormat="1" ht="11.25" customHeight="1">
      <c r="A35" s="35" t="s">
        <v>24</v>
      </c>
      <c r="B35" s="29"/>
      <c r="C35" s="30"/>
      <c r="D35" s="30">
        <v>5</v>
      </c>
      <c r="E35" s="30"/>
      <c r="F35" s="31"/>
      <c r="G35" s="31"/>
      <c r="H35" s="144"/>
      <c r="I35" s="144">
        <v>0.09</v>
      </c>
      <c r="J35" s="144"/>
      <c r="K35" s="32"/>
    </row>
    <row r="36" spans="1:11" s="33" customFormat="1" ht="11.25" customHeight="1">
      <c r="A36" s="35" t="s">
        <v>25</v>
      </c>
      <c r="B36" s="29"/>
      <c r="C36" s="30">
        <v>7</v>
      </c>
      <c r="D36" s="30">
        <v>7</v>
      </c>
      <c r="E36" s="30">
        <v>9</v>
      </c>
      <c r="F36" s="31"/>
      <c r="G36" s="31"/>
      <c r="H36" s="144">
        <v>0.16</v>
      </c>
      <c r="I36" s="144">
        <v>0.16</v>
      </c>
      <c r="J36" s="144">
        <v>0.18</v>
      </c>
      <c r="K36" s="32"/>
    </row>
    <row r="37" spans="1:11" s="42" customFormat="1" ht="11.25" customHeight="1">
      <c r="A37" s="36" t="s">
        <v>26</v>
      </c>
      <c r="B37" s="37"/>
      <c r="C37" s="38">
        <v>95</v>
      </c>
      <c r="D37" s="38">
        <v>82</v>
      </c>
      <c r="E37" s="38">
        <v>89</v>
      </c>
      <c r="F37" s="39">
        <v>108.53658536585365</v>
      </c>
      <c r="G37" s="40"/>
      <c r="H37" s="145">
        <v>2.297</v>
      </c>
      <c r="I37" s="146">
        <v>1.63</v>
      </c>
      <c r="J37" s="146">
        <v>2.1</v>
      </c>
      <c r="K37" s="41">
        <v>128.83435582822088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1130</v>
      </c>
      <c r="D39" s="38">
        <v>1000</v>
      </c>
      <c r="E39" s="38">
        <v>1010</v>
      </c>
      <c r="F39" s="39">
        <v>101</v>
      </c>
      <c r="G39" s="40"/>
      <c r="H39" s="145">
        <v>37.583</v>
      </c>
      <c r="I39" s="146">
        <v>33.2</v>
      </c>
      <c r="J39" s="146">
        <v>33.7</v>
      </c>
      <c r="K39" s="41">
        <v>101.50602409638554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>
        <v>5</v>
      </c>
      <c r="D41" s="30"/>
      <c r="E41" s="30"/>
      <c r="F41" s="31"/>
      <c r="G41" s="31"/>
      <c r="H41" s="144">
        <v>0.151</v>
      </c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>
        <v>5</v>
      </c>
      <c r="D50" s="38"/>
      <c r="E50" s="38"/>
      <c r="F50" s="39"/>
      <c r="G50" s="40"/>
      <c r="H50" s="145">
        <v>0.151</v>
      </c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40</v>
      </c>
      <c r="B55" s="29"/>
      <c r="C55" s="30">
        <v>10</v>
      </c>
      <c r="D55" s="30">
        <v>9</v>
      </c>
      <c r="E55" s="30">
        <v>9</v>
      </c>
      <c r="F55" s="31"/>
      <c r="G55" s="31"/>
      <c r="H55" s="144">
        <v>0.3</v>
      </c>
      <c r="I55" s="144">
        <v>0.27</v>
      </c>
      <c r="J55" s="144">
        <v>0.18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>
        <v>91</v>
      </c>
      <c r="D58" s="30">
        <v>76</v>
      </c>
      <c r="E58" s="30"/>
      <c r="F58" s="31"/>
      <c r="G58" s="31"/>
      <c r="H58" s="144">
        <v>3.458</v>
      </c>
      <c r="I58" s="144">
        <v>2.812</v>
      </c>
      <c r="J58" s="144"/>
      <c r="K58" s="32"/>
    </row>
    <row r="59" spans="1:11" s="42" customFormat="1" ht="11.25" customHeight="1">
      <c r="A59" s="36" t="s">
        <v>44</v>
      </c>
      <c r="B59" s="37"/>
      <c r="C59" s="38">
        <v>101</v>
      </c>
      <c r="D59" s="38">
        <v>85</v>
      </c>
      <c r="E59" s="38"/>
      <c r="F59" s="39"/>
      <c r="G59" s="40"/>
      <c r="H59" s="145">
        <v>3.758</v>
      </c>
      <c r="I59" s="146">
        <v>3.082</v>
      </c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231</v>
      </c>
      <c r="D61" s="30">
        <v>250</v>
      </c>
      <c r="E61" s="30">
        <v>280</v>
      </c>
      <c r="F61" s="31"/>
      <c r="G61" s="31"/>
      <c r="H61" s="144">
        <v>6.93</v>
      </c>
      <c r="I61" s="144">
        <v>6.375</v>
      </c>
      <c r="J61" s="144">
        <v>8.4</v>
      </c>
      <c r="K61" s="32"/>
    </row>
    <row r="62" spans="1:11" s="33" customFormat="1" ht="11.25" customHeight="1">
      <c r="A62" s="35" t="s">
        <v>46</v>
      </c>
      <c r="B62" s="29"/>
      <c r="C62" s="30">
        <v>228</v>
      </c>
      <c r="D62" s="30">
        <v>228</v>
      </c>
      <c r="E62" s="30">
        <v>228</v>
      </c>
      <c r="F62" s="31"/>
      <c r="G62" s="31"/>
      <c r="H62" s="144">
        <v>8.026</v>
      </c>
      <c r="I62" s="144">
        <v>8.026</v>
      </c>
      <c r="J62" s="144">
        <v>7.296</v>
      </c>
      <c r="K62" s="32"/>
    </row>
    <row r="63" spans="1:11" s="33" customFormat="1" ht="11.25" customHeight="1">
      <c r="A63" s="35" t="s">
        <v>47</v>
      </c>
      <c r="B63" s="29"/>
      <c r="C63" s="30">
        <v>918</v>
      </c>
      <c r="D63" s="30">
        <v>830</v>
      </c>
      <c r="E63" s="30">
        <v>891</v>
      </c>
      <c r="F63" s="31"/>
      <c r="G63" s="31"/>
      <c r="H63" s="144">
        <v>39.153</v>
      </c>
      <c r="I63" s="144">
        <v>20.94</v>
      </c>
      <c r="J63" s="144">
        <v>37.845</v>
      </c>
      <c r="K63" s="32"/>
    </row>
    <row r="64" spans="1:11" s="42" customFormat="1" ht="11.25" customHeight="1">
      <c r="A64" s="36" t="s">
        <v>48</v>
      </c>
      <c r="B64" s="37"/>
      <c r="C64" s="38">
        <v>1377</v>
      </c>
      <c r="D64" s="38">
        <v>1308</v>
      </c>
      <c r="E64" s="38">
        <v>1399</v>
      </c>
      <c r="F64" s="39">
        <v>106.9571865443425</v>
      </c>
      <c r="G64" s="40"/>
      <c r="H64" s="145">
        <v>54.108999999999995</v>
      </c>
      <c r="I64" s="146">
        <v>35.341</v>
      </c>
      <c r="J64" s="146">
        <v>53.541</v>
      </c>
      <c r="K64" s="41">
        <v>151.4982598115503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2361</v>
      </c>
      <c r="D66" s="38">
        <v>2650</v>
      </c>
      <c r="E66" s="38">
        <v>2400</v>
      </c>
      <c r="F66" s="39">
        <v>90.56603773584905</v>
      </c>
      <c r="G66" s="40"/>
      <c r="H66" s="145">
        <v>88.183</v>
      </c>
      <c r="I66" s="146">
        <v>103.5</v>
      </c>
      <c r="J66" s="146">
        <v>106.8</v>
      </c>
      <c r="K66" s="41">
        <v>103.18840579710145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236</v>
      </c>
      <c r="D72" s="30">
        <v>189</v>
      </c>
      <c r="E72" s="30">
        <v>188</v>
      </c>
      <c r="F72" s="31"/>
      <c r="G72" s="31"/>
      <c r="H72" s="144">
        <v>7.368</v>
      </c>
      <c r="I72" s="144">
        <v>5.238</v>
      </c>
      <c r="J72" s="144">
        <v>5.21</v>
      </c>
      <c r="K72" s="32"/>
    </row>
    <row r="73" spans="1:11" s="33" customFormat="1" ht="11.25" customHeight="1">
      <c r="A73" s="35" t="s">
        <v>54</v>
      </c>
      <c r="B73" s="29"/>
      <c r="C73" s="30">
        <v>1110</v>
      </c>
      <c r="D73" s="30">
        <v>969</v>
      </c>
      <c r="E73" s="30">
        <v>969</v>
      </c>
      <c r="F73" s="31"/>
      <c r="G73" s="31"/>
      <c r="H73" s="144">
        <v>22.235</v>
      </c>
      <c r="I73" s="144">
        <v>33.915</v>
      </c>
      <c r="J73" s="144">
        <v>33.915</v>
      </c>
      <c r="K73" s="32"/>
    </row>
    <row r="74" spans="1:11" s="33" customFormat="1" ht="11.25" customHeight="1">
      <c r="A74" s="35" t="s">
        <v>55</v>
      </c>
      <c r="B74" s="29"/>
      <c r="C74" s="30">
        <v>124</v>
      </c>
      <c r="D74" s="30">
        <v>130</v>
      </c>
      <c r="E74" s="30">
        <v>150</v>
      </c>
      <c r="F74" s="31"/>
      <c r="G74" s="31"/>
      <c r="H74" s="144">
        <v>4.2</v>
      </c>
      <c r="I74" s="144">
        <v>3.64</v>
      </c>
      <c r="J74" s="144">
        <v>4.2</v>
      </c>
      <c r="K74" s="32"/>
    </row>
    <row r="75" spans="1:11" s="33" customFormat="1" ht="11.25" customHeight="1">
      <c r="A75" s="35" t="s">
        <v>56</v>
      </c>
      <c r="B75" s="29"/>
      <c r="C75" s="30">
        <v>60</v>
      </c>
      <c r="D75" s="30">
        <v>40</v>
      </c>
      <c r="E75" s="30">
        <v>51</v>
      </c>
      <c r="F75" s="31"/>
      <c r="G75" s="31"/>
      <c r="H75" s="144">
        <v>1.38</v>
      </c>
      <c r="I75" s="144">
        <v>1.583</v>
      </c>
      <c r="J75" s="144">
        <v>1.798</v>
      </c>
      <c r="K75" s="32"/>
    </row>
    <row r="76" spans="1:11" s="33" customFormat="1" ht="11.25" customHeight="1">
      <c r="A76" s="35" t="s">
        <v>57</v>
      </c>
      <c r="B76" s="29"/>
      <c r="C76" s="30">
        <v>230</v>
      </c>
      <c r="D76" s="30">
        <v>115</v>
      </c>
      <c r="E76" s="30">
        <v>115</v>
      </c>
      <c r="F76" s="31"/>
      <c r="G76" s="31"/>
      <c r="H76" s="144">
        <v>6.555</v>
      </c>
      <c r="I76" s="144">
        <v>3.45</v>
      </c>
      <c r="J76" s="144"/>
      <c r="K76" s="32"/>
    </row>
    <row r="77" spans="1:11" s="33" customFormat="1" ht="11.25" customHeight="1">
      <c r="A77" s="35" t="s">
        <v>58</v>
      </c>
      <c r="B77" s="29"/>
      <c r="C77" s="30">
        <v>1</v>
      </c>
      <c r="D77" s="30">
        <v>1</v>
      </c>
      <c r="E77" s="30">
        <v>6</v>
      </c>
      <c r="F77" s="31"/>
      <c r="G77" s="31"/>
      <c r="H77" s="144">
        <v>0.024</v>
      </c>
      <c r="I77" s="144">
        <v>0.025</v>
      </c>
      <c r="J77" s="144">
        <v>0.15</v>
      </c>
      <c r="K77" s="32"/>
    </row>
    <row r="78" spans="1:11" s="33" customFormat="1" ht="11.25" customHeight="1">
      <c r="A78" s="35" t="s">
        <v>59</v>
      </c>
      <c r="B78" s="29"/>
      <c r="C78" s="30">
        <v>75</v>
      </c>
      <c r="D78" s="30">
        <v>80</v>
      </c>
      <c r="E78" s="30">
        <v>63</v>
      </c>
      <c r="F78" s="31"/>
      <c r="G78" s="31"/>
      <c r="H78" s="144">
        <v>2.138</v>
      </c>
      <c r="I78" s="144">
        <v>2.32</v>
      </c>
      <c r="J78" s="144">
        <v>1.764</v>
      </c>
      <c r="K78" s="32"/>
    </row>
    <row r="79" spans="1:11" s="33" customFormat="1" ht="11.25" customHeight="1">
      <c r="A79" s="35" t="s">
        <v>60</v>
      </c>
      <c r="B79" s="29"/>
      <c r="C79" s="30">
        <v>3600</v>
      </c>
      <c r="D79" s="30">
        <v>3800</v>
      </c>
      <c r="E79" s="30">
        <v>3800</v>
      </c>
      <c r="F79" s="31"/>
      <c r="G79" s="31"/>
      <c r="H79" s="144">
        <v>136.8</v>
      </c>
      <c r="I79" s="144">
        <v>144.4</v>
      </c>
      <c r="J79" s="144">
        <v>144.4</v>
      </c>
      <c r="K79" s="32"/>
    </row>
    <row r="80" spans="1:11" s="42" customFormat="1" ht="11.25" customHeight="1">
      <c r="A80" s="43" t="s">
        <v>61</v>
      </c>
      <c r="B80" s="37"/>
      <c r="C80" s="38">
        <v>5436</v>
      </c>
      <c r="D80" s="38">
        <v>5324</v>
      </c>
      <c r="E80" s="38">
        <v>5342</v>
      </c>
      <c r="F80" s="39">
        <v>100.33809166040571</v>
      </c>
      <c r="G80" s="40"/>
      <c r="H80" s="145">
        <v>180.70000000000002</v>
      </c>
      <c r="I80" s="146">
        <v>194.571</v>
      </c>
      <c r="J80" s="146">
        <v>191.437</v>
      </c>
      <c r="K80" s="41">
        <v>98.38927692204902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517</v>
      </c>
      <c r="D82" s="30">
        <v>517</v>
      </c>
      <c r="E82" s="30">
        <v>468</v>
      </c>
      <c r="F82" s="31"/>
      <c r="G82" s="31"/>
      <c r="H82" s="144">
        <v>11.97</v>
      </c>
      <c r="I82" s="144">
        <v>11.97</v>
      </c>
      <c r="J82" s="144">
        <v>10.8</v>
      </c>
      <c r="K82" s="32"/>
    </row>
    <row r="83" spans="1:11" s="33" customFormat="1" ht="11.25" customHeight="1">
      <c r="A83" s="35" t="s">
        <v>63</v>
      </c>
      <c r="B83" s="29"/>
      <c r="C83" s="30">
        <v>1556</v>
      </c>
      <c r="D83" s="30">
        <v>1550</v>
      </c>
      <c r="E83" s="30">
        <v>1511</v>
      </c>
      <c r="F83" s="31"/>
      <c r="G83" s="31"/>
      <c r="H83" s="144">
        <v>30.049</v>
      </c>
      <c r="I83" s="144">
        <v>28.4</v>
      </c>
      <c r="J83" s="144">
        <v>27.685</v>
      </c>
      <c r="K83" s="32"/>
    </row>
    <row r="84" spans="1:11" s="42" customFormat="1" ht="11.25" customHeight="1">
      <c r="A84" s="36" t="s">
        <v>64</v>
      </c>
      <c r="B84" s="37"/>
      <c r="C84" s="38">
        <v>2073</v>
      </c>
      <c r="D84" s="38">
        <v>2067</v>
      </c>
      <c r="E84" s="38">
        <v>1979</v>
      </c>
      <c r="F84" s="39">
        <v>95.7426221577165</v>
      </c>
      <c r="G84" s="40"/>
      <c r="H84" s="145">
        <v>42.019</v>
      </c>
      <c r="I84" s="146">
        <v>40.37</v>
      </c>
      <c r="J84" s="146">
        <v>38.485</v>
      </c>
      <c r="K84" s="41">
        <v>95.33069110725788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13907</v>
      </c>
      <c r="D87" s="53">
        <v>14038</v>
      </c>
      <c r="E87" s="53">
        <v>13708</v>
      </c>
      <c r="F87" s="54">
        <v>97.64923778315999</v>
      </c>
      <c r="G87" s="40"/>
      <c r="H87" s="149">
        <v>434.18500000000006</v>
      </c>
      <c r="I87" s="150">
        <v>437.861</v>
      </c>
      <c r="J87" s="150">
        <v>451.249</v>
      </c>
      <c r="K87" s="54">
        <v>103.05759133606328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4151</v>
      </c>
      <c r="D9" s="30">
        <v>4566</v>
      </c>
      <c r="E9" s="30">
        <v>4109</v>
      </c>
      <c r="F9" s="31"/>
      <c r="G9" s="31"/>
      <c r="H9" s="144">
        <v>95.473</v>
      </c>
      <c r="I9" s="144">
        <v>105.018</v>
      </c>
      <c r="J9" s="144"/>
      <c r="K9" s="32"/>
    </row>
    <row r="10" spans="1:11" s="33" customFormat="1" ht="11.25" customHeight="1">
      <c r="A10" s="35" t="s">
        <v>6</v>
      </c>
      <c r="B10" s="29"/>
      <c r="C10" s="30">
        <v>3507</v>
      </c>
      <c r="D10" s="30">
        <v>3857</v>
      </c>
      <c r="E10" s="30">
        <v>3857</v>
      </c>
      <c r="F10" s="31"/>
      <c r="G10" s="31"/>
      <c r="H10" s="144">
        <v>52.675</v>
      </c>
      <c r="I10" s="144">
        <v>57.855</v>
      </c>
      <c r="J10" s="144"/>
      <c r="K10" s="32"/>
    </row>
    <row r="11" spans="1:11" s="33" customFormat="1" ht="11.25" customHeight="1">
      <c r="A11" s="28" t="s">
        <v>7</v>
      </c>
      <c r="B11" s="29"/>
      <c r="C11" s="30">
        <v>5900</v>
      </c>
      <c r="D11" s="30">
        <v>5900</v>
      </c>
      <c r="E11" s="30">
        <v>5900</v>
      </c>
      <c r="F11" s="31"/>
      <c r="G11" s="31"/>
      <c r="H11" s="144">
        <v>147.5</v>
      </c>
      <c r="I11" s="144">
        <v>147.5</v>
      </c>
      <c r="J11" s="144"/>
      <c r="K11" s="32"/>
    </row>
    <row r="12" spans="1:11" s="33" customFormat="1" ht="11.25" customHeight="1">
      <c r="A12" s="35" t="s">
        <v>8</v>
      </c>
      <c r="B12" s="29"/>
      <c r="C12" s="30">
        <v>1979</v>
      </c>
      <c r="D12" s="30">
        <v>2170</v>
      </c>
      <c r="E12" s="30">
        <v>2170</v>
      </c>
      <c r="F12" s="31"/>
      <c r="G12" s="31"/>
      <c r="H12" s="144">
        <v>35.982</v>
      </c>
      <c r="I12" s="144">
        <v>39.06</v>
      </c>
      <c r="J12" s="144"/>
      <c r="K12" s="32"/>
    </row>
    <row r="13" spans="1:11" s="42" customFormat="1" ht="11.25" customHeight="1">
      <c r="A13" s="36" t="s">
        <v>9</v>
      </c>
      <c r="B13" s="37"/>
      <c r="C13" s="38">
        <v>15537</v>
      </c>
      <c r="D13" s="38">
        <v>16493</v>
      </c>
      <c r="E13" s="38">
        <v>16036</v>
      </c>
      <c r="F13" s="39">
        <v>97.22912750864003</v>
      </c>
      <c r="G13" s="40"/>
      <c r="H13" s="145">
        <v>331.63</v>
      </c>
      <c r="I13" s="146">
        <v>349.433</v>
      </c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>
        <v>402</v>
      </c>
      <c r="D15" s="38">
        <v>420</v>
      </c>
      <c r="E15" s="38">
        <v>485</v>
      </c>
      <c r="F15" s="39">
        <v>115.47619047619048</v>
      </c>
      <c r="G15" s="40"/>
      <c r="H15" s="145">
        <v>7.035</v>
      </c>
      <c r="I15" s="146">
        <v>7.77</v>
      </c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321</v>
      </c>
      <c r="D19" s="30">
        <v>332</v>
      </c>
      <c r="E19" s="30">
        <v>332</v>
      </c>
      <c r="F19" s="31"/>
      <c r="G19" s="31"/>
      <c r="H19" s="144">
        <v>12.519</v>
      </c>
      <c r="I19" s="144">
        <v>13.28</v>
      </c>
      <c r="J19" s="144"/>
      <c r="K19" s="32"/>
    </row>
    <row r="20" spans="1:11" s="33" customFormat="1" ht="11.25" customHeight="1">
      <c r="A20" s="35" t="s">
        <v>13</v>
      </c>
      <c r="B20" s="29"/>
      <c r="C20" s="30">
        <v>140</v>
      </c>
      <c r="D20" s="30">
        <v>135</v>
      </c>
      <c r="E20" s="30">
        <v>135</v>
      </c>
      <c r="F20" s="31"/>
      <c r="G20" s="31"/>
      <c r="H20" s="144">
        <v>3.24</v>
      </c>
      <c r="I20" s="144">
        <v>2.8</v>
      </c>
      <c r="J20" s="144"/>
      <c r="K20" s="32"/>
    </row>
    <row r="21" spans="1:11" s="33" customFormat="1" ht="11.25" customHeight="1">
      <c r="A21" s="35" t="s">
        <v>14</v>
      </c>
      <c r="B21" s="29"/>
      <c r="C21" s="30">
        <v>120</v>
      </c>
      <c r="D21" s="30">
        <v>115</v>
      </c>
      <c r="E21" s="30">
        <v>115</v>
      </c>
      <c r="F21" s="31"/>
      <c r="G21" s="31"/>
      <c r="H21" s="144">
        <v>3.24</v>
      </c>
      <c r="I21" s="144">
        <v>2.933</v>
      </c>
      <c r="J21" s="144"/>
      <c r="K21" s="32"/>
    </row>
    <row r="22" spans="1:11" s="42" customFormat="1" ht="11.25" customHeight="1">
      <c r="A22" s="36" t="s">
        <v>15</v>
      </c>
      <c r="B22" s="37"/>
      <c r="C22" s="38">
        <v>581</v>
      </c>
      <c r="D22" s="38">
        <v>582</v>
      </c>
      <c r="E22" s="38">
        <v>582</v>
      </c>
      <c r="F22" s="39">
        <v>100</v>
      </c>
      <c r="G22" s="40"/>
      <c r="H22" s="145">
        <v>18.999000000000002</v>
      </c>
      <c r="I22" s="146">
        <v>19.012999999999998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202</v>
      </c>
      <c r="D24" s="38">
        <v>169</v>
      </c>
      <c r="E24" s="38">
        <v>175</v>
      </c>
      <c r="F24" s="39">
        <v>103.55029585798816</v>
      </c>
      <c r="G24" s="40"/>
      <c r="H24" s="145">
        <v>7.21</v>
      </c>
      <c r="I24" s="146">
        <v>6.754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650</v>
      </c>
      <c r="D26" s="38">
        <v>515</v>
      </c>
      <c r="E26" s="38">
        <v>450</v>
      </c>
      <c r="F26" s="39">
        <v>87.37864077669903</v>
      </c>
      <c r="G26" s="40"/>
      <c r="H26" s="145">
        <v>29</v>
      </c>
      <c r="I26" s="146">
        <v>24</v>
      </c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58</v>
      </c>
      <c r="D28" s="30">
        <v>29</v>
      </c>
      <c r="E28" s="30">
        <v>15</v>
      </c>
      <c r="F28" s="31"/>
      <c r="G28" s="31"/>
      <c r="H28" s="144">
        <v>1.767</v>
      </c>
      <c r="I28" s="144">
        <v>0.972</v>
      </c>
      <c r="J28" s="144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>
        <v>195</v>
      </c>
      <c r="D30" s="30">
        <v>257</v>
      </c>
      <c r="E30" s="30">
        <v>150</v>
      </c>
      <c r="F30" s="31"/>
      <c r="G30" s="31"/>
      <c r="H30" s="144">
        <v>6.825</v>
      </c>
      <c r="I30" s="144">
        <v>8.82</v>
      </c>
      <c r="J30" s="144"/>
      <c r="K30" s="32"/>
    </row>
    <row r="31" spans="1:11" s="42" customFormat="1" ht="11.25" customHeight="1">
      <c r="A31" s="43" t="s">
        <v>21</v>
      </c>
      <c r="B31" s="37"/>
      <c r="C31" s="38">
        <v>253</v>
      </c>
      <c r="D31" s="38">
        <v>286</v>
      </c>
      <c r="E31" s="38">
        <v>165</v>
      </c>
      <c r="F31" s="39">
        <v>57.69230769230769</v>
      </c>
      <c r="G31" s="40"/>
      <c r="H31" s="145">
        <v>8.592</v>
      </c>
      <c r="I31" s="146">
        <v>9.792</v>
      </c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150</v>
      </c>
      <c r="D33" s="30">
        <v>195</v>
      </c>
      <c r="E33" s="30">
        <v>250</v>
      </c>
      <c r="F33" s="31"/>
      <c r="G33" s="31"/>
      <c r="H33" s="144">
        <v>3.4</v>
      </c>
      <c r="I33" s="144">
        <v>4.35</v>
      </c>
      <c r="J33" s="144"/>
      <c r="K33" s="32"/>
    </row>
    <row r="34" spans="1:11" s="33" customFormat="1" ht="11.25" customHeight="1">
      <c r="A34" s="35" t="s">
        <v>23</v>
      </c>
      <c r="B34" s="29"/>
      <c r="C34" s="30">
        <v>170</v>
      </c>
      <c r="D34" s="30">
        <v>208</v>
      </c>
      <c r="E34" s="30">
        <v>207</v>
      </c>
      <c r="F34" s="31"/>
      <c r="G34" s="31"/>
      <c r="H34" s="144">
        <v>4.35</v>
      </c>
      <c r="I34" s="144">
        <v>4.959</v>
      </c>
      <c r="J34" s="144"/>
      <c r="K34" s="32"/>
    </row>
    <row r="35" spans="1:11" s="33" customFormat="1" ht="11.25" customHeight="1">
      <c r="A35" s="35" t="s">
        <v>24</v>
      </c>
      <c r="B35" s="29"/>
      <c r="C35" s="30">
        <v>240</v>
      </c>
      <c r="D35" s="30">
        <v>230</v>
      </c>
      <c r="E35" s="30">
        <v>200</v>
      </c>
      <c r="F35" s="31"/>
      <c r="G35" s="31"/>
      <c r="H35" s="144">
        <v>4.5</v>
      </c>
      <c r="I35" s="144">
        <v>4.5</v>
      </c>
      <c r="J35" s="144"/>
      <c r="K35" s="32"/>
    </row>
    <row r="36" spans="1:11" s="33" customFormat="1" ht="11.25" customHeight="1">
      <c r="A36" s="35" t="s">
        <v>25</v>
      </c>
      <c r="B36" s="29"/>
      <c r="C36" s="30">
        <v>85</v>
      </c>
      <c r="D36" s="30">
        <v>174</v>
      </c>
      <c r="E36" s="30">
        <v>170</v>
      </c>
      <c r="F36" s="31"/>
      <c r="G36" s="31"/>
      <c r="H36" s="144">
        <v>2.291</v>
      </c>
      <c r="I36" s="144">
        <v>4.4</v>
      </c>
      <c r="J36" s="144"/>
      <c r="K36" s="32"/>
    </row>
    <row r="37" spans="1:11" s="42" customFormat="1" ht="11.25" customHeight="1">
      <c r="A37" s="36" t="s">
        <v>26</v>
      </c>
      <c r="B37" s="37"/>
      <c r="C37" s="38">
        <v>645</v>
      </c>
      <c r="D37" s="38">
        <v>807</v>
      </c>
      <c r="E37" s="38">
        <v>827</v>
      </c>
      <c r="F37" s="39">
        <v>102.47831474597274</v>
      </c>
      <c r="G37" s="40"/>
      <c r="H37" s="145">
        <v>14.541</v>
      </c>
      <c r="I37" s="146">
        <v>18.209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5"/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>
        <v>371</v>
      </c>
      <c r="D41" s="30">
        <v>330</v>
      </c>
      <c r="E41" s="30">
        <v>330</v>
      </c>
      <c r="F41" s="31"/>
      <c r="G41" s="31"/>
      <c r="H41" s="144">
        <v>17.14</v>
      </c>
      <c r="I41" s="144">
        <v>15.708</v>
      </c>
      <c r="J41" s="144"/>
      <c r="K41" s="32"/>
    </row>
    <row r="42" spans="1:11" s="33" customFormat="1" ht="11.25" customHeight="1">
      <c r="A42" s="35" t="s">
        <v>29</v>
      </c>
      <c r="B42" s="29"/>
      <c r="C42" s="30">
        <v>735</v>
      </c>
      <c r="D42" s="30">
        <v>768</v>
      </c>
      <c r="E42" s="30">
        <v>766</v>
      </c>
      <c r="F42" s="31"/>
      <c r="G42" s="31"/>
      <c r="H42" s="144">
        <v>29.4</v>
      </c>
      <c r="I42" s="144">
        <v>30.72</v>
      </c>
      <c r="J42" s="144"/>
      <c r="K42" s="32"/>
    </row>
    <row r="43" spans="1:11" s="33" customFormat="1" ht="11.25" customHeight="1">
      <c r="A43" s="35" t="s">
        <v>30</v>
      </c>
      <c r="B43" s="29"/>
      <c r="C43" s="30">
        <v>35</v>
      </c>
      <c r="D43" s="30">
        <v>26</v>
      </c>
      <c r="E43" s="30">
        <v>25</v>
      </c>
      <c r="F43" s="31"/>
      <c r="G43" s="31"/>
      <c r="H43" s="144">
        <v>1.12</v>
      </c>
      <c r="I43" s="144">
        <v>0.78</v>
      </c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>
        <v>1600</v>
      </c>
      <c r="D45" s="30">
        <v>2479</v>
      </c>
      <c r="E45" s="30">
        <v>2000</v>
      </c>
      <c r="F45" s="31"/>
      <c r="G45" s="31"/>
      <c r="H45" s="144">
        <v>76.8</v>
      </c>
      <c r="I45" s="144">
        <v>123.95</v>
      </c>
      <c r="J45" s="144"/>
      <c r="K45" s="32"/>
    </row>
    <row r="46" spans="1:11" s="33" customFormat="1" ht="11.25" customHeight="1">
      <c r="A46" s="35" t="s">
        <v>33</v>
      </c>
      <c r="B46" s="29"/>
      <c r="C46" s="30">
        <v>400</v>
      </c>
      <c r="D46" s="30">
        <v>400</v>
      </c>
      <c r="E46" s="30">
        <v>400</v>
      </c>
      <c r="F46" s="31"/>
      <c r="G46" s="31"/>
      <c r="H46" s="144">
        <v>18</v>
      </c>
      <c r="I46" s="144">
        <v>20</v>
      </c>
      <c r="J46" s="144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>
        <v>2547</v>
      </c>
      <c r="D48" s="30">
        <v>2472</v>
      </c>
      <c r="E48" s="30">
        <v>2500</v>
      </c>
      <c r="F48" s="31"/>
      <c r="G48" s="31"/>
      <c r="H48" s="144">
        <v>127.35</v>
      </c>
      <c r="I48" s="144">
        <v>115.566</v>
      </c>
      <c r="J48" s="144"/>
      <c r="K48" s="32"/>
    </row>
    <row r="49" spans="1:11" s="33" customFormat="1" ht="11.25" customHeight="1">
      <c r="A49" s="35" t="s">
        <v>36</v>
      </c>
      <c r="B49" s="29"/>
      <c r="C49" s="30">
        <v>384</v>
      </c>
      <c r="D49" s="30">
        <v>364</v>
      </c>
      <c r="E49" s="30">
        <v>350</v>
      </c>
      <c r="F49" s="31"/>
      <c r="G49" s="31"/>
      <c r="H49" s="144">
        <v>18.432</v>
      </c>
      <c r="I49" s="144">
        <v>16.38</v>
      </c>
      <c r="J49" s="144"/>
      <c r="K49" s="32"/>
    </row>
    <row r="50" spans="1:11" s="42" customFormat="1" ht="11.25" customHeight="1">
      <c r="A50" s="43" t="s">
        <v>37</v>
      </c>
      <c r="B50" s="37"/>
      <c r="C50" s="38">
        <v>6072</v>
      </c>
      <c r="D50" s="38">
        <v>6839</v>
      </c>
      <c r="E50" s="38">
        <v>6371</v>
      </c>
      <c r="F50" s="39">
        <v>93.15689428278988</v>
      </c>
      <c r="G50" s="40"/>
      <c r="H50" s="145">
        <v>288.24199999999996</v>
      </c>
      <c r="I50" s="146">
        <v>323.10400000000004</v>
      </c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186</v>
      </c>
      <c r="D52" s="38">
        <v>169</v>
      </c>
      <c r="E52" s="38"/>
      <c r="F52" s="39"/>
      <c r="G52" s="40"/>
      <c r="H52" s="145">
        <v>7.515</v>
      </c>
      <c r="I52" s="146">
        <v>6.306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1000</v>
      </c>
      <c r="D54" s="30">
        <v>850</v>
      </c>
      <c r="E54" s="30">
        <v>900</v>
      </c>
      <c r="F54" s="31"/>
      <c r="G54" s="31"/>
      <c r="H54" s="144">
        <v>32</v>
      </c>
      <c r="I54" s="144">
        <v>27.03</v>
      </c>
      <c r="J54" s="144"/>
      <c r="K54" s="32"/>
    </row>
    <row r="55" spans="1:11" s="33" customFormat="1" ht="11.25" customHeight="1">
      <c r="A55" s="35" t="s">
        <v>40</v>
      </c>
      <c r="B55" s="29"/>
      <c r="C55" s="30">
        <v>120</v>
      </c>
      <c r="D55" s="30">
        <v>112</v>
      </c>
      <c r="E55" s="30">
        <v>112</v>
      </c>
      <c r="F55" s="31"/>
      <c r="G55" s="31"/>
      <c r="H55" s="144">
        <v>3.6</v>
      </c>
      <c r="I55" s="144">
        <v>3.36</v>
      </c>
      <c r="J55" s="144"/>
      <c r="K55" s="32"/>
    </row>
    <row r="56" spans="1:11" s="33" customFormat="1" ht="11.25" customHeight="1">
      <c r="A56" s="35" t="s">
        <v>41</v>
      </c>
      <c r="B56" s="29"/>
      <c r="C56" s="30">
        <v>100</v>
      </c>
      <c r="D56" s="30">
        <v>84</v>
      </c>
      <c r="E56" s="30">
        <v>93</v>
      </c>
      <c r="F56" s="31"/>
      <c r="G56" s="31"/>
      <c r="H56" s="144">
        <v>1.024</v>
      </c>
      <c r="I56" s="144">
        <v>1.07</v>
      </c>
      <c r="J56" s="144"/>
      <c r="K56" s="32"/>
    </row>
    <row r="57" spans="1:11" s="33" customFormat="1" ht="11.25" customHeight="1">
      <c r="A57" s="35" t="s">
        <v>42</v>
      </c>
      <c r="B57" s="29"/>
      <c r="C57" s="30">
        <v>58</v>
      </c>
      <c r="D57" s="30">
        <v>53</v>
      </c>
      <c r="E57" s="30">
        <v>53</v>
      </c>
      <c r="F57" s="31"/>
      <c r="G57" s="31"/>
      <c r="H57" s="144">
        <v>1.392</v>
      </c>
      <c r="I57" s="144">
        <v>1.06</v>
      </c>
      <c r="J57" s="144"/>
      <c r="K57" s="32"/>
    </row>
    <row r="58" spans="1:11" s="33" customFormat="1" ht="11.25" customHeight="1">
      <c r="A58" s="35" t="s">
        <v>43</v>
      </c>
      <c r="B58" s="29"/>
      <c r="C58" s="30">
        <v>138</v>
      </c>
      <c r="D58" s="30">
        <v>154</v>
      </c>
      <c r="E58" s="30">
        <v>150</v>
      </c>
      <c r="F58" s="31"/>
      <c r="G58" s="31"/>
      <c r="H58" s="144">
        <v>5.106</v>
      </c>
      <c r="I58" s="144">
        <v>5.39</v>
      </c>
      <c r="J58" s="144"/>
      <c r="K58" s="32"/>
    </row>
    <row r="59" spans="1:11" s="42" customFormat="1" ht="11.25" customHeight="1">
      <c r="A59" s="36" t="s">
        <v>44</v>
      </c>
      <c r="B59" s="37"/>
      <c r="C59" s="38">
        <v>1416</v>
      </c>
      <c r="D59" s="38">
        <v>1253</v>
      </c>
      <c r="E59" s="38">
        <v>1308</v>
      </c>
      <c r="F59" s="39">
        <v>104.38946528332004</v>
      </c>
      <c r="G59" s="40"/>
      <c r="H59" s="145">
        <v>43.12200000000001</v>
      </c>
      <c r="I59" s="146">
        <v>37.910000000000004</v>
      </c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310</v>
      </c>
      <c r="D61" s="30">
        <v>350</v>
      </c>
      <c r="E61" s="30">
        <v>350</v>
      </c>
      <c r="F61" s="31"/>
      <c r="G61" s="31"/>
      <c r="H61" s="144">
        <v>9.3</v>
      </c>
      <c r="I61" s="144">
        <v>8.75</v>
      </c>
      <c r="J61" s="144"/>
      <c r="K61" s="32"/>
    </row>
    <row r="62" spans="1:11" s="33" customFormat="1" ht="11.25" customHeight="1">
      <c r="A62" s="35" t="s">
        <v>46</v>
      </c>
      <c r="B62" s="29"/>
      <c r="C62" s="30">
        <v>109</v>
      </c>
      <c r="D62" s="30">
        <v>109</v>
      </c>
      <c r="E62" s="30">
        <v>109</v>
      </c>
      <c r="F62" s="31"/>
      <c r="G62" s="31"/>
      <c r="H62" s="144">
        <v>2.43</v>
      </c>
      <c r="I62" s="144">
        <v>2.43</v>
      </c>
      <c r="J62" s="144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48</v>
      </c>
      <c r="B64" s="37"/>
      <c r="C64" s="38">
        <v>419</v>
      </c>
      <c r="D64" s="38">
        <v>459</v>
      </c>
      <c r="E64" s="38">
        <v>459</v>
      </c>
      <c r="F64" s="39">
        <v>100</v>
      </c>
      <c r="G64" s="40"/>
      <c r="H64" s="145">
        <v>11.73</v>
      </c>
      <c r="I64" s="146">
        <v>11.18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940</v>
      </c>
      <c r="D66" s="38">
        <v>500</v>
      </c>
      <c r="E66" s="38">
        <v>1080</v>
      </c>
      <c r="F66" s="39">
        <v>216</v>
      </c>
      <c r="G66" s="40"/>
      <c r="H66" s="145">
        <v>28.2</v>
      </c>
      <c r="I66" s="146">
        <v>15</v>
      </c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525</v>
      </c>
      <c r="D68" s="30">
        <v>600</v>
      </c>
      <c r="E68" s="30">
        <v>600</v>
      </c>
      <c r="F68" s="31"/>
      <c r="G68" s="31"/>
      <c r="H68" s="144">
        <v>20</v>
      </c>
      <c r="I68" s="144">
        <v>24</v>
      </c>
      <c r="J68" s="144"/>
      <c r="K68" s="32"/>
    </row>
    <row r="69" spans="1:11" s="33" customFormat="1" ht="11.25" customHeight="1">
      <c r="A69" s="35" t="s">
        <v>51</v>
      </c>
      <c r="B69" s="29"/>
      <c r="C69" s="30">
        <v>170</v>
      </c>
      <c r="D69" s="30">
        <v>200</v>
      </c>
      <c r="E69" s="30">
        <v>200</v>
      </c>
      <c r="F69" s="31"/>
      <c r="G69" s="31"/>
      <c r="H69" s="144">
        <v>6.1</v>
      </c>
      <c r="I69" s="144">
        <v>7.5</v>
      </c>
      <c r="J69" s="144"/>
      <c r="K69" s="32"/>
    </row>
    <row r="70" spans="1:11" s="42" customFormat="1" ht="11.25" customHeight="1">
      <c r="A70" s="36" t="s">
        <v>52</v>
      </c>
      <c r="B70" s="37"/>
      <c r="C70" s="38">
        <v>695</v>
      </c>
      <c r="D70" s="38">
        <v>800</v>
      </c>
      <c r="E70" s="38">
        <v>800</v>
      </c>
      <c r="F70" s="39">
        <v>100</v>
      </c>
      <c r="G70" s="40"/>
      <c r="H70" s="145">
        <v>26.1</v>
      </c>
      <c r="I70" s="146">
        <v>31.5</v>
      </c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145</v>
      </c>
      <c r="D72" s="30">
        <v>140</v>
      </c>
      <c r="E72" s="30">
        <v>140</v>
      </c>
      <c r="F72" s="31"/>
      <c r="G72" s="31"/>
      <c r="H72" s="144">
        <v>3.3</v>
      </c>
      <c r="I72" s="144">
        <v>3.343</v>
      </c>
      <c r="J72" s="144"/>
      <c r="K72" s="32"/>
    </row>
    <row r="73" spans="1:11" s="33" customFormat="1" ht="11.25" customHeight="1">
      <c r="A73" s="35" t="s">
        <v>54</v>
      </c>
      <c r="B73" s="29"/>
      <c r="C73" s="30">
        <v>120</v>
      </c>
      <c r="D73" s="30">
        <v>101</v>
      </c>
      <c r="E73" s="30">
        <v>120</v>
      </c>
      <c r="F73" s="31"/>
      <c r="G73" s="31"/>
      <c r="H73" s="144">
        <v>4.763</v>
      </c>
      <c r="I73" s="144">
        <v>4.01</v>
      </c>
      <c r="J73" s="144"/>
      <c r="K73" s="32"/>
    </row>
    <row r="74" spans="1:11" s="33" customFormat="1" ht="11.25" customHeight="1">
      <c r="A74" s="35" t="s">
        <v>55</v>
      </c>
      <c r="B74" s="29"/>
      <c r="C74" s="30">
        <v>405</v>
      </c>
      <c r="D74" s="30">
        <v>532</v>
      </c>
      <c r="E74" s="30">
        <v>500</v>
      </c>
      <c r="F74" s="31"/>
      <c r="G74" s="31"/>
      <c r="H74" s="144">
        <v>13.967</v>
      </c>
      <c r="I74" s="144">
        <v>18.62</v>
      </c>
      <c r="J74" s="144"/>
      <c r="K74" s="32"/>
    </row>
    <row r="75" spans="1:11" s="33" customFormat="1" ht="11.25" customHeight="1">
      <c r="A75" s="35" t="s">
        <v>56</v>
      </c>
      <c r="B75" s="29"/>
      <c r="C75" s="30">
        <v>484</v>
      </c>
      <c r="D75" s="30">
        <v>390</v>
      </c>
      <c r="E75" s="30">
        <v>553</v>
      </c>
      <c r="F75" s="31"/>
      <c r="G75" s="31"/>
      <c r="H75" s="144">
        <v>12.297</v>
      </c>
      <c r="I75" s="144">
        <v>9.908</v>
      </c>
      <c r="J75" s="144"/>
      <c r="K75" s="32"/>
    </row>
    <row r="76" spans="1:11" s="33" customFormat="1" ht="11.25" customHeight="1">
      <c r="A76" s="35" t="s">
        <v>57</v>
      </c>
      <c r="B76" s="29"/>
      <c r="C76" s="30">
        <v>120</v>
      </c>
      <c r="D76" s="30">
        <v>120</v>
      </c>
      <c r="E76" s="30">
        <v>120</v>
      </c>
      <c r="F76" s="31"/>
      <c r="G76" s="31"/>
      <c r="H76" s="144">
        <v>3.36</v>
      </c>
      <c r="I76" s="144">
        <v>3.36</v>
      </c>
      <c r="J76" s="144"/>
      <c r="K76" s="32"/>
    </row>
    <row r="77" spans="1:11" s="33" customFormat="1" ht="11.25" customHeight="1">
      <c r="A77" s="35" t="s">
        <v>58</v>
      </c>
      <c r="B77" s="29"/>
      <c r="C77" s="30">
        <v>50</v>
      </c>
      <c r="D77" s="30">
        <v>79</v>
      </c>
      <c r="E77" s="30">
        <v>69</v>
      </c>
      <c r="F77" s="31"/>
      <c r="G77" s="31"/>
      <c r="H77" s="144">
        <v>1.2</v>
      </c>
      <c r="I77" s="144">
        <v>2.37</v>
      </c>
      <c r="J77" s="144"/>
      <c r="K77" s="32"/>
    </row>
    <row r="78" spans="1:11" s="33" customFormat="1" ht="11.25" customHeight="1">
      <c r="A78" s="35" t="s">
        <v>59</v>
      </c>
      <c r="B78" s="29"/>
      <c r="C78" s="30">
        <v>380</v>
      </c>
      <c r="D78" s="30">
        <v>385</v>
      </c>
      <c r="E78" s="30">
        <v>380</v>
      </c>
      <c r="F78" s="31"/>
      <c r="G78" s="31"/>
      <c r="H78" s="144">
        <v>12.54</v>
      </c>
      <c r="I78" s="144">
        <v>15.015</v>
      </c>
      <c r="J78" s="144"/>
      <c r="K78" s="32"/>
    </row>
    <row r="79" spans="1:11" s="33" customFormat="1" ht="11.25" customHeight="1">
      <c r="A79" s="35" t="s">
        <v>60</v>
      </c>
      <c r="B79" s="29"/>
      <c r="C79" s="30">
        <v>643</v>
      </c>
      <c r="D79" s="30">
        <v>500</v>
      </c>
      <c r="E79" s="30">
        <v>500</v>
      </c>
      <c r="F79" s="31"/>
      <c r="G79" s="31"/>
      <c r="H79" s="144">
        <v>25.72</v>
      </c>
      <c r="I79" s="144">
        <v>22.5</v>
      </c>
      <c r="J79" s="144"/>
      <c r="K79" s="32"/>
    </row>
    <row r="80" spans="1:11" s="42" customFormat="1" ht="11.25" customHeight="1">
      <c r="A80" s="43" t="s">
        <v>61</v>
      </c>
      <c r="B80" s="37"/>
      <c r="C80" s="38">
        <v>2347</v>
      </c>
      <c r="D80" s="38">
        <v>2247</v>
      </c>
      <c r="E80" s="38">
        <v>2382</v>
      </c>
      <c r="F80" s="39">
        <v>106.00801068090787</v>
      </c>
      <c r="G80" s="40"/>
      <c r="H80" s="145">
        <v>77.14699999999999</v>
      </c>
      <c r="I80" s="146">
        <v>79.126</v>
      </c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69</v>
      </c>
      <c r="D82" s="30">
        <v>58</v>
      </c>
      <c r="E82" s="30">
        <v>85</v>
      </c>
      <c r="F82" s="31"/>
      <c r="G82" s="31"/>
      <c r="H82" s="144">
        <v>1.468</v>
      </c>
      <c r="I82" s="144">
        <v>1.397</v>
      </c>
      <c r="J82" s="144"/>
      <c r="K82" s="32"/>
    </row>
    <row r="83" spans="1:11" s="33" customFormat="1" ht="11.25" customHeight="1">
      <c r="A83" s="35" t="s">
        <v>63</v>
      </c>
      <c r="B83" s="29"/>
      <c r="C83" s="30">
        <v>60</v>
      </c>
      <c r="D83" s="30">
        <v>60</v>
      </c>
      <c r="E83" s="30">
        <v>61</v>
      </c>
      <c r="F83" s="31"/>
      <c r="G83" s="31"/>
      <c r="H83" s="144">
        <v>0.94</v>
      </c>
      <c r="I83" s="144">
        <v>1.1</v>
      </c>
      <c r="J83" s="144"/>
      <c r="K83" s="32"/>
    </row>
    <row r="84" spans="1:11" s="42" customFormat="1" ht="11.25" customHeight="1">
      <c r="A84" s="36" t="s">
        <v>64</v>
      </c>
      <c r="B84" s="37"/>
      <c r="C84" s="38">
        <v>129</v>
      </c>
      <c r="D84" s="38">
        <v>118</v>
      </c>
      <c r="E84" s="38">
        <v>146</v>
      </c>
      <c r="F84" s="39">
        <v>123.72881355932203</v>
      </c>
      <c r="G84" s="40"/>
      <c r="H84" s="145">
        <v>2.408</v>
      </c>
      <c r="I84" s="146">
        <v>2.497</v>
      </c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30474</v>
      </c>
      <c r="D87" s="53">
        <v>31657</v>
      </c>
      <c r="E87" s="53">
        <v>31266</v>
      </c>
      <c r="F87" s="54">
        <v>98.76488612313233</v>
      </c>
      <c r="G87" s="40"/>
      <c r="H87" s="149">
        <v>901.4710000000001</v>
      </c>
      <c r="I87" s="150">
        <v>941.5939999999999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8"/>
  <sheetViews>
    <sheetView zoomScalePageLayoutView="0" workbookViewId="0" topLeftCell="A1">
      <selection activeCell="Q30" sqref="Q29:Q30"/>
    </sheetView>
  </sheetViews>
  <sheetFormatPr defaultColWidth="11.421875" defaultRowHeight="15"/>
  <cols>
    <col min="1" max="4" width="11.421875" style="104" customWidth="1"/>
    <col min="5" max="5" width="1.8515625" style="104" customWidth="1"/>
    <col min="6" max="16384" width="11.421875" style="104" customWidth="1"/>
  </cols>
  <sheetData>
    <row r="1" spans="1:9" ht="12.75">
      <c r="A1" s="103"/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5.75">
      <c r="A3" s="181" t="s">
        <v>230</v>
      </c>
      <c r="B3" s="181"/>
      <c r="C3" s="181"/>
      <c r="D3" s="181"/>
      <c r="E3" s="181"/>
      <c r="F3" s="181"/>
      <c r="G3" s="181"/>
      <c r="H3" s="181"/>
      <c r="I3" s="181"/>
    </row>
    <row r="4" spans="1:9" ht="12.75">
      <c r="A4" s="103"/>
      <c r="B4" s="103"/>
      <c r="C4" s="103"/>
      <c r="D4" s="103"/>
      <c r="E4" s="103"/>
      <c r="F4" s="103"/>
      <c r="G4" s="103"/>
      <c r="H4" s="103"/>
      <c r="I4" s="103"/>
    </row>
    <row r="5" spans="1:9" ht="12.75">
      <c r="A5" s="103"/>
      <c r="B5" s="103"/>
      <c r="C5" s="103"/>
      <c r="D5" s="103"/>
      <c r="E5" s="103"/>
      <c r="F5" s="103"/>
      <c r="G5" s="103"/>
      <c r="H5" s="103"/>
      <c r="I5" s="103"/>
    </row>
    <row r="6" spans="1:9" ht="12.75">
      <c r="A6" s="103"/>
      <c r="B6" s="103"/>
      <c r="C6" s="103"/>
      <c r="D6" s="103"/>
      <c r="E6" s="103"/>
      <c r="F6" s="103"/>
      <c r="G6" s="103"/>
      <c r="H6" s="103"/>
      <c r="I6" s="103"/>
    </row>
    <row r="7" spans="1:9" ht="12.75">
      <c r="A7" s="105" t="s">
        <v>231</v>
      </c>
      <c r="B7" s="106"/>
      <c r="C7" s="106"/>
      <c r="D7" s="107"/>
      <c r="E7" s="107"/>
      <c r="F7" s="107"/>
      <c r="G7" s="107"/>
      <c r="H7" s="107"/>
      <c r="I7" s="107"/>
    </row>
    <row r="8" spans="1:9" ht="12.75">
      <c r="A8" s="103"/>
      <c r="B8" s="103"/>
      <c r="C8" s="103"/>
      <c r="D8" s="103"/>
      <c r="E8" s="103"/>
      <c r="F8" s="103"/>
      <c r="G8" s="103"/>
      <c r="H8" s="103"/>
      <c r="I8" s="103"/>
    </row>
    <row r="9" spans="1:9" ht="12.75">
      <c r="A9" s="108" t="s">
        <v>232</v>
      </c>
      <c r="B9" s="103"/>
      <c r="C9" s="103"/>
      <c r="D9" s="103"/>
      <c r="E9" s="103"/>
      <c r="F9" s="103"/>
      <c r="G9" s="103"/>
      <c r="H9" s="103"/>
      <c r="I9" s="103"/>
    </row>
    <row r="10" spans="1:9" ht="12.75">
      <c r="A10" s="103"/>
      <c r="B10" s="103"/>
      <c r="C10" s="103"/>
      <c r="D10" s="103"/>
      <c r="E10" s="103"/>
      <c r="F10" s="103"/>
      <c r="G10" s="103"/>
      <c r="H10" s="103"/>
      <c r="I10" s="103"/>
    </row>
    <row r="11" spans="1:9" ht="12.75">
      <c r="A11" s="109"/>
      <c r="B11" s="110"/>
      <c r="C11" s="110"/>
      <c r="D11" s="111" t="s">
        <v>233</v>
      </c>
      <c r="E11" s="112"/>
      <c r="F11" s="109"/>
      <c r="G11" s="110"/>
      <c r="H11" s="110"/>
      <c r="I11" s="111" t="s">
        <v>233</v>
      </c>
    </row>
    <row r="12" spans="1:9" ht="12.75">
      <c r="A12" s="113"/>
      <c r="B12" s="114"/>
      <c r="C12" s="114"/>
      <c r="D12" s="115"/>
      <c r="E12" s="112"/>
      <c r="F12" s="113"/>
      <c r="G12" s="114"/>
      <c r="H12" s="114"/>
      <c r="I12" s="115"/>
    </row>
    <row r="13" spans="1:9" ht="5.25" customHeight="1">
      <c r="A13" s="116"/>
      <c r="B13" s="117"/>
      <c r="C13" s="117"/>
      <c r="D13" s="118"/>
      <c r="E13" s="112"/>
      <c r="F13" s="116"/>
      <c r="G13" s="117"/>
      <c r="H13" s="117"/>
      <c r="I13" s="118"/>
    </row>
    <row r="14" spans="1:9" ht="12.75">
      <c r="A14" s="113" t="s">
        <v>234</v>
      </c>
      <c r="B14" s="114"/>
      <c r="C14" s="114"/>
      <c r="D14" s="115">
        <v>9</v>
      </c>
      <c r="E14" s="112"/>
      <c r="F14" s="113" t="s">
        <v>266</v>
      </c>
      <c r="G14" s="114"/>
      <c r="H14" s="114"/>
      <c r="I14" s="115">
        <v>41</v>
      </c>
    </row>
    <row r="15" spans="1:9" ht="5.25" customHeight="1">
      <c r="A15" s="116"/>
      <c r="B15" s="117"/>
      <c r="C15" s="117"/>
      <c r="D15" s="118"/>
      <c r="E15" s="112"/>
      <c r="F15" s="116"/>
      <c r="G15" s="117"/>
      <c r="H15" s="117"/>
      <c r="I15" s="118"/>
    </row>
    <row r="16" spans="1:9" ht="12.75">
      <c r="A16" s="113" t="s">
        <v>235</v>
      </c>
      <c r="B16" s="114"/>
      <c r="C16" s="114"/>
      <c r="D16" s="115">
        <v>10</v>
      </c>
      <c r="E16" s="112"/>
      <c r="F16" s="113" t="s">
        <v>267</v>
      </c>
      <c r="G16" s="114"/>
      <c r="H16" s="114"/>
      <c r="I16" s="115">
        <v>42</v>
      </c>
    </row>
    <row r="17" spans="1:9" ht="5.25" customHeight="1">
      <c r="A17" s="116"/>
      <c r="B17" s="117"/>
      <c r="C17" s="117"/>
      <c r="D17" s="118"/>
      <c r="E17" s="112"/>
      <c r="F17" s="116"/>
      <c r="G17" s="117"/>
      <c r="H17" s="117"/>
      <c r="I17" s="118"/>
    </row>
    <row r="18" spans="1:9" ht="12.75">
      <c r="A18" s="113" t="s">
        <v>236</v>
      </c>
      <c r="B18" s="114"/>
      <c r="C18" s="114"/>
      <c r="D18" s="115">
        <v>11</v>
      </c>
      <c r="E18" s="112"/>
      <c r="F18" s="113" t="s">
        <v>268</v>
      </c>
      <c r="G18" s="114"/>
      <c r="H18" s="114"/>
      <c r="I18" s="115">
        <v>43</v>
      </c>
    </row>
    <row r="19" spans="1:9" ht="5.25" customHeight="1">
      <c r="A19" s="116"/>
      <c r="B19" s="117"/>
      <c r="C19" s="117"/>
      <c r="D19" s="118"/>
      <c r="E19" s="112"/>
      <c r="F19" s="116"/>
      <c r="G19" s="117"/>
      <c r="H19" s="117"/>
      <c r="I19" s="118"/>
    </row>
    <row r="20" spans="1:9" ht="12.75">
      <c r="A20" s="113" t="s">
        <v>237</v>
      </c>
      <c r="B20" s="114"/>
      <c r="C20" s="114"/>
      <c r="D20" s="115">
        <v>12</v>
      </c>
      <c r="E20" s="112"/>
      <c r="F20" s="113" t="s">
        <v>269</v>
      </c>
      <c r="G20" s="114"/>
      <c r="H20" s="114"/>
      <c r="I20" s="115">
        <v>44</v>
      </c>
    </row>
    <row r="21" spans="1:9" ht="5.25" customHeight="1">
      <c r="A21" s="116"/>
      <c r="B21" s="117"/>
      <c r="C21" s="117"/>
      <c r="D21" s="118"/>
      <c r="E21" s="112"/>
      <c r="F21" s="116"/>
      <c r="G21" s="117"/>
      <c r="H21" s="117"/>
      <c r="I21" s="118"/>
    </row>
    <row r="22" spans="1:9" ht="12.75">
      <c r="A22" s="113" t="s">
        <v>238</v>
      </c>
      <c r="B22" s="114"/>
      <c r="C22" s="114"/>
      <c r="D22" s="115">
        <v>13</v>
      </c>
      <c r="E22" s="112"/>
      <c r="F22" s="113" t="s">
        <v>270</v>
      </c>
      <c r="G22" s="114"/>
      <c r="H22" s="114"/>
      <c r="I22" s="115">
        <v>45</v>
      </c>
    </row>
    <row r="23" spans="1:9" ht="5.25" customHeight="1">
      <c r="A23" s="116"/>
      <c r="B23" s="117"/>
      <c r="C23" s="117"/>
      <c r="D23" s="118"/>
      <c r="E23" s="112"/>
      <c r="F23" s="116"/>
      <c r="G23" s="117"/>
      <c r="H23" s="117"/>
      <c r="I23" s="118"/>
    </row>
    <row r="24" spans="1:9" ht="12.75">
      <c r="A24" s="113" t="s">
        <v>239</v>
      </c>
      <c r="B24" s="114"/>
      <c r="C24" s="114"/>
      <c r="D24" s="115">
        <v>14</v>
      </c>
      <c r="E24" s="112"/>
      <c r="F24" s="113" t="s">
        <v>271</v>
      </c>
      <c r="G24" s="114"/>
      <c r="H24" s="114"/>
      <c r="I24" s="115">
        <v>46</v>
      </c>
    </row>
    <row r="25" spans="1:9" ht="5.25" customHeight="1">
      <c r="A25" s="116"/>
      <c r="B25" s="117"/>
      <c r="C25" s="117"/>
      <c r="D25" s="118"/>
      <c r="E25" s="112"/>
      <c r="F25" s="116"/>
      <c r="G25" s="117"/>
      <c r="H25" s="117"/>
      <c r="I25" s="118"/>
    </row>
    <row r="26" spans="1:9" ht="12.75">
      <c r="A26" s="113" t="s">
        <v>240</v>
      </c>
      <c r="B26" s="114"/>
      <c r="C26" s="114"/>
      <c r="D26" s="115">
        <v>15</v>
      </c>
      <c r="E26" s="112"/>
      <c r="F26" s="113" t="s">
        <v>272</v>
      </c>
      <c r="G26" s="114"/>
      <c r="H26" s="114"/>
      <c r="I26" s="115">
        <v>47</v>
      </c>
    </row>
    <row r="27" spans="1:9" ht="5.25" customHeight="1">
      <c r="A27" s="116"/>
      <c r="B27" s="117"/>
      <c r="C27" s="117"/>
      <c r="D27" s="118"/>
      <c r="E27" s="112"/>
      <c r="F27" s="116"/>
      <c r="G27" s="117"/>
      <c r="H27" s="117"/>
      <c r="I27" s="118"/>
    </row>
    <row r="28" spans="1:9" ht="12.75">
      <c r="A28" s="113" t="s">
        <v>241</v>
      </c>
      <c r="B28" s="114"/>
      <c r="C28" s="114"/>
      <c r="D28" s="115">
        <v>16</v>
      </c>
      <c r="E28" s="112"/>
      <c r="F28" s="113" t="s">
        <v>273</v>
      </c>
      <c r="G28" s="114"/>
      <c r="H28" s="114"/>
      <c r="I28" s="115">
        <v>48</v>
      </c>
    </row>
    <row r="29" spans="1:9" ht="5.25" customHeight="1">
      <c r="A29" s="116"/>
      <c r="B29" s="117"/>
      <c r="C29" s="117"/>
      <c r="D29" s="118"/>
      <c r="E29" s="112"/>
      <c r="F29" s="116"/>
      <c r="G29" s="117"/>
      <c r="H29" s="117"/>
      <c r="I29" s="118"/>
    </row>
    <row r="30" spans="1:9" ht="12.75">
      <c r="A30" s="113" t="s">
        <v>242</v>
      </c>
      <c r="B30" s="114"/>
      <c r="C30" s="114"/>
      <c r="D30" s="115">
        <v>17</v>
      </c>
      <c r="E30" s="112"/>
      <c r="F30" s="113" t="s">
        <v>274</v>
      </c>
      <c r="G30" s="114"/>
      <c r="H30" s="114"/>
      <c r="I30" s="115">
        <v>49</v>
      </c>
    </row>
    <row r="31" spans="1:9" ht="5.25" customHeight="1">
      <c r="A31" s="116"/>
      <c r="B31" s="117"/>
      <c r="C31" s="117"/>
      <c r="D31" s="118"/>
      <c r="E31" s="112"/>
      <c r="F31" s="116"/>
      <c r="G31" s="117"/>
      <c r="H31" s="117"/>
      <c r="I31" s="118"/>
    </row>
    <row r="32" spans="1:9" ht="12.75">
      <c r="A32" s="113" t="s">
        <v>243</v>
      </c>
      <c r="B32" s="114"/>
      <c r="C32" s="114"/>
      <c r="D32" s="115">
        <v>18</v>
      </c>
      <c r="E32" s="112"/>
      <c r="F32" s="113" t="s">
        <v>275</v>
      </c>
      <c r="G32" s="114"/>
      <c r="H32" s="114"/>
      <c r="I32" s="115">
        <v>50</v>
      </c>
    </row>
    <row r="33" spans="1:9" ht="5.25" customHeight="1">
      <c r="A33" s="116"/>
      <c r="B33" s="117"/>
      <c r="C33" s="117"/>
      <c r="D33" s="118"/>
      <c r="E33" s="112"/>
      <c r="F33" s="116"/>
      <c r="G33" s="117"/>
      <c r="H33" s="117"/>
      <c r="I33" s="118"/>
    </row>
    <row r="34" spans="1:9" ht="12.75">
      <c r="A34" s="113" t="s">
        <v>244</v>
      </c>
      <c r="B34" s="114"/>
      <c r="C34" s="114"/>
      <c r="D34" s="115">
        <v>19</v>
      </c>
      <c r="E34" s="112"/>
      <c r="F34" s="113" t="s">
        <v>276</v>
      </c>
      <c r="G34" s="114"/>
      <c r="H34" s="114"/>
      <c r="I34" s="115">
        <v>51</v>
      </c>
    </row>
    <row r="35" spans="1:9" ht="5.25" customHeight="1">
      <c r="A35" s="116"/>
      <c r="B35" s="117"/>
      <c r="C35" s="117"/>
      <c r="D35" s="118"/>
      <c r="E35" s="112"/>
      <c r="F35" s="116"/>
      <c r="G35" s="117"/>
      <c r="H35" s="117"/>
      <c r="I35" s="118"/>
    </row>
    <row r="36" spans="1:9" ht="12.75">
      <c r="A36" s="113" t="s">
        <v>245</v>
      </c>
      <c r="B36" s="114"/>
      <c r="C36" s="114"/>
      <c r="D36" s="115">
        <v>20</v>
      </c>
      <c r="E36" s="112"/>
      <c r="F36" s="113" t="s">
        <v>277</v>
      </c>
      <c r="G36" s="114"/>
      <c r="H36" s="114"/>
      <c r="I36" s="115">
        <v>52</v>
      </c>
    </row>
    <row r="37" spans="1:9" ht="5.25" customHeight="1">
      <c r="A37" s="116"/>
      <c r="B37" s="117"/>
      <c r="C37" s="117"/>
      <c r="D37" s="118"/>
      <c r="E37" s="112"/>
      <c r="F37" s="116"/>
      <c r="G37" s="117"/>
      <c r="H37" s="117"/>
      <c r="I37" s="118"/>
    </row>
    <row r="38" spans="1:9" ht="12.75">
      <c r="A38" s="113" t="s">
        <v>246</v>
      </c>
      <c r="B38" s="114"/>
      <c r="C38" s="114"/>
      <c r="D38" s="115">
        <v>21</v>
      </c>
      <c r="E38" s="112"/>
      <c r="F38" s="113" t="s">
        <v>278</v>
      </c>
      <c r="G38" s="114"/>
      <c r="H38" s="114"/>
      <c r="I38" s="115">
        <v>53</v>
      </c>
    </row>
    <row r="39" spans="1:9" ht="5.25" customHeight="1">
      <c r="A39" s="116"/>
      <c r="B39" s="117"/>
      <c r="C39" s="117"/>
      <c r="D39" s="118"/>
      <c r="E39" s="112"/>
      <c r="F39" s="116"/>
      <c r="G39" s="117"/>
      <c r="H39" s="117"/>
      <c r="I39" s="118"/>
    </row>
    <row r="40" spans="1:9" ht="12.75">
      <c r="A40" s="113" t="s">
        <v>247</v>
      </c>
      <c r="B40" s="114"/>
      <c r="C40" s="114"/>
      <c r="D40" s="115">
        <v>22</v>
      </c>
      <c r="E40" s="112"/>
      <c r="F40" s="113" t="s">
        <v>279</v>
      </c>
      <c r="G40" s="114"/>
      <c r="H40" s="114"/>
      <c r="I40" s="115">
        <v>54</v>
      </c>
    </row>
    <row r="41" spans="1:9" ht="5.25" customHeight="1">
      <c r="A41" s="116"/>
      <c r="B41" s="117"/>
      <c r="C41" s="117"/>
      <c r="D41" s="118"/>
      <c r="E41" s="112"/>
      <c r="F41" s="116"/>
      <c r="G41" s="117"/>
      <c r="H41" s="117"/>
      <c r="I41" s="118"/>
    </row>
    <row r="42" spans="1:9" ht="12.75">
      <c r="A42" s="113" t="s">
        <v>248</v>
      </c>
      <c r="B42" s="114"/>
      <c r="C42" s="114"/>
      <c r="D42" s="115">
        <v>23</v>
      </c>
      <c r="E42" s="112"/>
      <c r="F42" s="113" t="s">
        <v>280</v>
      </c>
      <c r="G42" s="114"/>
      <c r="H42" s="114"/>
      <c r="I42" s="115">
        <v>55</v>
      </c>
    </row>
    <row r="43" spans="1:9" ht="5.25" customHeight="1">
      <c r="A43" s="116"/>
      <c r="B43" s="117"/>
      <c r="C43" s="117"/>
      <c r="D43" s="118"/>
      <c r="E43" s="112"/>
      <c r="F43" s="116"/>
      <c r="G43" s="117"/>
      <c r="H43" s="117"/>
      <c r="I43" s="118"/>
    </row>
    <row r="44" spans="1:9" ht="12.75">
      <c r="A44" s="113" t="s">
        <v>249</v>
      </c>
      <c r="B44" s="114"/>
      <c r="C44" s="114"/>
      <c r="D44" s="115">
        <v>24</v>
      </c>
      <c r="E44" s="112"/>
      <c r="F44" s="113" t="s">
        <v>281</v>
      </c>
      <c r="G44" s="114"/>
      <c r="H44" s="114"/>
      <c r="I44" s="115">
        <v>56</v>
      </c>
    </row>
    <row r="45" spans="1:9" ht="5.25" customHeight="1">
      <c r="A45" s="116"/>
      <c r="B45" s="117"/>
      <c r="C45" s="117"/>
      <c r="D45" s="118"/>
      <c r="E45" s="112"/>
      <c r="F45" s="116"/>
      <c r="G45" s="117"/>
      <c r="H45" s="117"/>
      <c r="I45" s="118"/>
    </row>
    <row r="46" spans="1:9" ht="12.75">
      <c r="A46" s="113" t="s">
        <v>250</v>
      </c>
      <c r="B46" s="114"/>
      <c r="C46" s="114"/>
      <c r="D46" s="115">
        <v>25</v>
      </c>
      <c r="E46" s="112"/>
      <c r="F46" s="113" t="s">
        <v>282</v>
      </c>
      <c r="G46" s="114"/>
      <c r="H46" s="114"/>
      <c r="I46" s="115">
        <v>57</v>
      </c>
    </row>
    <row r="47" spans="1:9" ht="5.25" customHeight="1">
      <c r="A47" s="116"/>
      <c r="B47" s="117"/>
      <c r="C47" s="117"/>
      <c r="D47" s="118"/>
      <c r="E47" s="112"/>
      <c r="F47" s="116"/>
      <c r="G47" s="117"/>
      <c r="H47" s="117"/>
      <c r="I47" s="118"/>
    </row>
    <row r="48" spans="1:9" ht="12.75">
      <c r="A48" s="113" t="s">
        <v>251</v>
      </c>
      <c r="B48" s="114"/>
      <c r="C48" s="114"/>
      <c r="D48" s="115">
        <v>26</v>
      </c>
      <c r="E48" s="112"/>
      <c r="F48" s="113" t="s">
        <v>283</v>
      </c>
      <c r="G48" s="114"/>
      <c r="H48" s="114"/>
      <c r="I48" s="115">
        <v>58</v>
      </c>
    </row>
    <row r="49" spans="1:9" ht="5.25" customHeight="1">
      <c r="A49" s="116"/>
      <c r="B49" s="117"/>
      <c r="C49" s="117"/>
      <c r="D49" s="118"/>
      <c r="E49" s="112"/>
      <c r="F49" s="116"/>
      <c r="G49" s="117"/>
      <c r="H49" s="117"/>
      <c r="I49" s="118"/>
    </row>
    <row r="50" spans="1:9" ht="12.75">
      <c r="A50" s="113" t="s">
        <v>252</v>
      </c>
      <c r="B50" s="114"/>
      <c r="C50" s="114"/>
      <c r="D50" s="115">
        <v>27</v>
      </c>
      <c r="E50" s="112"/>
      <c r="F50" s="113" t="s">
        <v>284</v>
      </c>
      <c r="G50" s="114"/>
      <c r="H50" s="114"/>
      <c r="I50" s="115">
        <v>59</v>
      </c>
    </row>
    <row r="51" spans="1:9" ht="5.25" customHeight="1">
      <c r="A51" s="116"/>
      <c r="B51" s="117"/>
      <c r="C51" s="117"/>
      <c r="D51" s="118"/>
      <c r="E51" s="112"/>
      <c r="F51" s="116"/>
      <c r="G51" s="117"/>
      <c r="H51" s="117"/>
      <c r="I51" s="118"/>
    </row>
    <row r="52" spans="1:9" ht="12.75">
      <c r="A52" s="113" t="s">
        <v>253</v>
      </c>
      <c r="B52" s="114"/>
      <c r="C52" s="114"/>
      <c r="D52" s="115">
        <v>28</v>
      </c>
      <c r="E52" s="112"/>
      <c r="F52" s="113" t="s">
        <v>285</v>
      </c>
      <c r="G52" s="114"/>
      <c r="H52" s="114"/>
      <c r="I52" s="115">
        <v>60</v>
      </c>
    </row>
    <row r="53" spans="1:9" ht="5.25" customHeight="1">
      <c r="A53" s="116"/>
      <c r="B53" s="117"/>
      <c r="C53" s="117"/>
      <c r="D53" s="118"/>
      <c r="E53" s="112"/>
      <c r="F53" s="116"/>
      <c r="G53" s="117"/>
      <c r="H53" s="117"/>
      <c r="I53" s="118"/>
    </row>
    <row r="54" spans="1:9" ht="12.75">
      <c r="A54" s="113" t="s">
        <v>254</v>
      </c>
      <c r="B54" s="114"/>
      <c r="C54" s="114"/>
      <c r="D54" s="115">
        <v>29</v>
      </c>
      <c r="E54" s="112"/>
      <c r="F54" s="113" t="s">
        <v>286</v>
      </c>
      <c r="G54" s="114"/>
      <c r="H54" s="114"/>
      <c r="I54" s="115">
        <v>61</v>
      </c>
    </row>
    <row r="55" spans="1:9" ht="5.25" customHeight="1">
      <c r="A55" s="116"/>
      <c r="B55" s="117"/>
      <c r="C55" s="117"/>
      <c r="D55" s="118"/>
      <c r="E55" s="112"/>
      <c r="F55" s="116"/>
      <c r="G55" s="117"/>
      <c r="H55" s="117"/>
      <c r="I55" s="118"/>
    </row>
    <row r="56" spans="1:9" ht="12.75">
      <c r="A56" s="113" t="s">
        <v>255</v>
      </c>
      <c r="B56" s="114"/>
      <c r="C56" s="114"/>
      <c r="D56" s="115">
        <v>30</v>
      </c>
      <c r="E56" s="112"/>
      <c r="F56" s="113"/>
      <c r="G56" s="114"/>
      <c r="H56" s="114"/>
      <c r="I56" s="115"/>
    </row>
    <row r="57" spans="1:9" ht="5.25" customHeight="1">
      <c r="A57" s="116"/>
      <c r="B57" s="117"/>
      <c r="C57" s="117"/>
      <c r="D57" s="118"/>
      <c r="E57" s="112"/>
      <c r="F57" s="116"/>
      <c r="G57" s="117"/>
      <c r="H57" s="117"/>
      <c r="I57" s="118"/>
    </row>
    <row r="58" spans="1:9" ht="12.75">
      <c r="A58" s="113" t="s">
        <v>256</v>
      </c>
      <c r="B58" s="114"/>
      <c r="C58" s="114"/>
      <c r="D58" s="115">
        <v>31</v>
      </c>
      <c r="E58" s="112"/>
      <c r="F58" s="113"/>
      <c r="G58" s="114"/>
      <c r="H58" s="114"/>
      <c r="I58" s="115"/>
    </row>
    <row r="59" spans="1:9" ht="5.25" customHeight="1">
      <c r="A59" s="116"/>
      <c r="B59" s="117"/>
      <c r="C59" s="117"/>
      <c r="D59" s="118"/>
      <c r="E59" s="112"/>
      <c r="F59" s="116"/>
      <c r="G59" s="117"/>
      <c r="H59" s="117"/>
      <c r="I59" s="118"/>
    </row>
    <row r="60" spans="1:9" ht="12.75">
      <c r="A60" s="113" t="s">
        <v>257</v>
      </c>
      <c r="B60" s="114"/>
      <c r="C60" s="114"/>
      <c r="D60" s="115">
        <v>32</v>
      </c>
      <c r="E60" s="112"/>
      <c r="F60" s="113"/>
      <c r="G60" s="114"/>
      <c r="H60" s="114"/>
      <c r="I60" s="115"/>
    </row>
    <row r="61" spans="1:9" ht="5.25" customHeight="1">
      <c r="A61" s="116"/>
      <c r="B61" s="117"/>
      <c r="C61" s="117"/>
      <c r="D61" s="118"/>
      <c r="E61" s="112"/>
      <c r="F61" s="116"/>
      <c r="G61" s="117"/>
      <c r="H61" s="117"/>
      <c r="I61" s="118"/>
    </row>
    <row r="62" spans="1:9" ht="12.75">
      <c r="A62" s="113" t="s">
        <v>258</v>
      </c>
      <c r="B62" s="114"/>
      <c r="C62" s="114"/>
      <c r="D62" s="115">
        <v>33</v>
      </c>
      <c r="E62" s="112"/>
      <c r="F62" s="113"/>
      <c r="G62" s="114"/>
      <c r="H62" s="114"/>
      <c r="I62" s="115"/>
    </row>
    <row r="63" spans="1:9" ht="5.25" customHeight="1">
      <c r="A63" s="116"/>
      <c r="B63" s="117"/>
      <c r="C63" s="117"/>
      <c r="D63" s="118"/>
      <c r="E63" s="112"/>
      <c r="F63" s="116"/>
      <c r="G63" s="117"/>
      <c r="H63" s="117"/>
      <c r="I63" s="118"/>
    </row>
    <row r="64" spans="1:9" ht="12.75">
      <c r="A64" s="113" t="s">
        <v>259</v>
      </c>
      <c r="B64" s="114"/>
      <c r="C64" s="114"/>
      <c r="D64" s="115">
        <v>34</v>
      </c>
      <c r="E64" s="112"/>
      <c r="F64" s="113"/>
      <c r="G64" s="114"/>
      <c r="H64" s="114"/>
      <c r="I64" s="115"/>
    </row>
    <row r="65" spans="1:9" ht="5.25" customHeight="1">
      <c r="A65" s="116"/>
      <c r="B65" s="117"/>
      <c r="C65" s="117"/>
      <c r="D65" s="118"/>
      <c r="E65" s="112"/>
      <c r="F65" s="116"/>
      <c r="G65" s="117"/>
      <c r="H65" s="117"/>
      <c r="I65" s="118"/>
    </row>
    <row r="66" spans="1:9" ht="12.75">
      <c r="A66" s="113" t="s">
        <v>260</v>
      </c>
      <c r="B66" s="114"/>
      <c r="C66" s="114"/>
      <c r="D66" s="115">
        <v>35</v>
      </c>
      <c r="E66" s="112"/>
      <c r="F66" s="113"/>
      <c r="G66" s="114"/>
      <c r="H66" s="114"/>
      <c r="I66" s="115"/>
    </row>
    <row r="67" spans="1:9" ht="5.25" customHeight="1">
      <c r="A67" s="116"/>
      <c r="B67" s="117"/>
      <c r="C67" s="117"/>
      <c r="D67" s="118"/>
      <c r="E67" s="112"/>
      <c r="F67" s="116"/>
      <c r="G67" s="117"/>
      <c r="H67" s="117"/>
      <c r="I67" s="118"/>
    </row>
    <row r="68" spans="1:9" ht="12.75">
      <c r="A68" s="113" t="s">
        <v>261</v>
      </c>
      <c r="B68" s="114"/>
      <c r="C68" s="114"/>
      <c r="D68" s="115">
        <v>36</v>
      </c>
      <c r="E68" s="112"/>
      <c r="F68" s="113"/>
      <c r="G68" s="114"/>
      <c r="H68" s="114"/>
      <c r="I68" s="115"/>
    </row>
    <row r="69" spans="1:9" ht="5.25" customHeight="1">
      <c r="A69" s="116"/>
      <c r="B69" s="117"/>
      <c r="C69" s="117"/>
      <c r="D69" s="118"/>
      <c r="E69" s="112"/>
      <c r="F69" s="116"/>
      <c r="G69" s="117"/>
      <c r="H69" s="117"/>
      <c r="I69" s="118"/>
    </row>
    <row r="70" spans="1:9" ht="12.75">
      <c r="A70" s="113" t="s">
        <v>262</v>
      </c>
      <c r="B70" s="114"/>
      <c r="C70" s="114"/>
      <c r="D70" s="115">
        <v>37</v>
      </c>
      <c r="E70" s="112"/>
      <c r="F70" s="113"/>
      <c r="G70" s="114"/>
      <c r="H70" s="114"/>
      <c r="I70" s="115"/>
    </row>
    <row r="71" spans="1:9" ht="5.25" customHeight="1">
      <c r="A71" s="116"/>
      <c r="B71" s="117"/>
      <c r="C71" s="117"/>
      <c r="D71" s="118"/>
      <c r="E71" s="112"/>
      <c r="F71" s="116"/>
      <c r="G71" s="117"/>
      <c r="H71" s="117"/>
      <c r="I71" s="118"/>
    </row>
    <row r="72" spans="1:9" ht="12.75">
      <c r="A72" s="113" t="s">
        <v>263</v>
      </c>
      <c r="B72" s="114"/>
      <c r="C72" s="114"/>
      <c r="D72" s="115">
        <v>38</v>
      </c>
      <c r="E72" s="112"/>
      <c r="F72" s="113"/>
      <c r="G72" s="114"/>
      <c r="H72" s="114"/>
      <c r="I72" s="115"/>
    </row>
    <row r="73" spans="1:9" ht="5.25" customHeight="1">
      <c r="A73" s="116"/>
      <c r="B73" s="117"/>
      <c r="C73" s="117"/>
      <c r="D73" s="118"/>
      <c r="E73" s="103"/>
      <c r="F73" s="116"/>
      <c r="G73" s="117"/>
      <c r="H73" s="117"/>
      <c r="I73" s="118"/>
    </row>
    <row r="74" spans="1:9" ht="12.75">
      <c r="A74" s="113" t="s">
        <v>264</v>
      </c>
      <c r="B74" s="114"/>
      <c r="C74" s="114"/>
      <c r="D74" s="115">
        <v>39</v>
      </c>
      <c r="E74" s="103"/>
      <c r="F74" s="113"/>
      <c r="G74" s="114"/>
      <c r="H74" s="114"/>
      <c r="I74" s="115"/>
    </row>
    <row r="75" spans="1:9" ht="5.25" customHeight="1">
      <c r="A75" s="116"/>
      <c r="B75" s="117"/>
      <c r="C75" s="117"/>
      <c r="D75" s="118"/>
      <c r="E75" s="103"/>
      <c r="F75" s="116"/>
      <c r="G75" s="117"/>
      <c r="H75" s="117"/>
      <c r="I75" s="118"/>
    </row>
    <row r="76" spans="1:9" ht="12.75">
      <c r="A76" s="113" t="s">
        <v>265</v>
      </c>
      <c r="B76" s="114"/>
      <c r="C76" s="114"/>
      <c r="D76" s="115">
        <v>40</v>
      </c>
      <c r="E76" s="103"/>
      <c r="F76" s="113"/>
      <c r="G76" s="114"/>
      <c r="H76" s="114"/>
      <c r="I76" s="115"/>
    </row>
    <row r="77" spans="1:9" ht="5.25" customHeight="1">
      <c r="A77" s="119"/>
      <c r="B77" s="120"/>
      <c r="C77" s="120"/>
      <c r="D77" s="121"/>
      <c r="E77" s="103"/>
      <c r="F77" s="119"/>
      <c r="G77" s="120"/>
      <c r="H77" s="120"/>
      <c r="I77" s="121"/>
    </row>
    <row r="78" spans="1:4" ht="12.75">
      <c r="A78" s="122"/>
      <c r="B78" s="122"/>
      <c r="C78" s="122"/>
      <c r="D78" s="122"/>
    </row>
    <row r="79" spans="1:4" ht="12.75">
      <c r="A79" s="122"/>
      <c r="B79" s="122"/>
      <c r="C79" s="122"/>
      <c r="D79" s="122"/>
    </row>
    <row r="80" spans="1:4" ht="12.75">
      <c r="A80" s="122"/>
      <c r="B80" s="122"/>
      <c r="C80" s="122"/>
      <c r="D80" s="122"/>
    </row>
    <row r="81" spans="1:4" ht="12.75">
      <c r="A81" s="122"/>
      <c r="B81" s="122"/>
      <c r="C81" s="122"/>
      <c r="D81" s="122"/>
    </row>
    <row r="82" spans="1:4" ht="12.75">
      <c r="A82" s="122"/>
      <c r="B82" s="122"/>
      <c r="C82" s="122"/>
      <c r="D82" s="122"/>
    </row>
    <row r="83" spans="1:4" ht="12.75">
      <c r="A83" s="122"/>
      <c r="B83" s="122"/>
      <c r="C83" s="122"/>
      <c r="D83" s="122"/>
    </row>
    <row r="84" spans="1:4" ht="12.75">
      <c r="A84" s="122"/>
      <c r="B84" s="122"/>
      <c r="C84" s="122"/>
      <c r="D84" s="122"/>
    </row>
    <row r="85" spans="1:4" ht="12.75">
      <c r="A85" s="122"/>
      <c r="B85" s="122"/>
      <c r="C85" s="122"/>
      <c r="D85" s="122"/>
    </row>
    <row r="86" spans="1:4" ht="12.75">
      <c r="A86" s="122"/>
      <c r="B86" s="122"/>
      <c r="C86" s="122"/>
      <c r="D86" s="122"/>
    </row>
    <row r="87" spans="1:4" ht="12.75">
      <c r="A87" s="122"/>
      <c r="B87" s="122"/>
      <c r="C87" s="122"/>
      <c r="D87" s="122"/>
    </row>
    <row r="88" spans="1:4" ht="12.75">
      <c r="A88" s="122"/>
      <c r="B88" s="122"/>
      <c r="C88" s="122"/>
      <c r="D88" s="122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5"/>
      <c r="I31" s="146"/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>
        <v>1</v>
      </c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>
        <v>1</v>
      </c>
      <c r="F37" s="39"/>
      <c r="G37" s="40"/>
      <c r="H37" s="145"/>
      <c r="I37" s="146"/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5"/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5"/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5"/>
      <c r="I59" s="146"/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5"/>
      <c r="I64" s="146"/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1</v>
      </c>
      <c r="D66" s="38"/>
      <c r="E66" s="38"/>
      <c r="F66" s="39"/>
      <c r="G66" s="40"/>
      <c r="H66" s="145">
        <v>0.02</v>
      </c>
      <c r="I66" s="146"/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54</v>
      </c>
      <c r="B73" s="29"/>
      <c r="C73" s="30">
        <v>2451</v>
      </c>
      <c r="D73" s="30">
        <v>2335</v>
      </c>
      <c r="E73" s="30">
        <v>2335</v>
      </c>
      <c r="F73" s="31"/>
      <c r="G73" s="31"/>
      <c r="H73" s="144">
        <v>211.711</v>
      </c>
      <c r="I73" s="144">
        <v>201.691</v>
      </c>
      <c r="J73" s="144">
        <v>211.711</v>
      </c>
      <c r="K73" s="32"/>
    </row>
    <row r="74" spans="1:11" s="33" customFormat="1" ht="11.25" customHeight="1">
      <c r="A74" s="35" t="s">
        <v>55</v>
      </c>
      <c r="B74" s="29"/>
      <c r="C74" s="30">
        <v>20</v>
      </c>
      <c r="D74" s="30">
        <v>22</v>
      </c>
      <c r="E74" s="30">
        <v>25</v>
      </c>
      <c r="F74" s="31"/>
      <c r="G74" s="31"/>
      <c r="H74" s="144">
        <v>1.2</v>
      </c>
      <c r="I74" s="144">
        <v>1.32</v>
      </c>
      <c r="J74" s="144">
        <v>1.5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4"/>
      <c r="I75" s="144"/>
      <c r="J75" s="144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>
        <v>2</v>
      </c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60</v>
      </c>
      <c r="B79" s="29"/>
      <c r="C79" s="30">
        <v>4055</v>
      </c>
      <c r="D79" s="30">
        <v>4400</v>
      </c>
      <c r="E79" s="30">
        <v>4400</v>
      </c>
      <c r="F79" s="31"/>
      <c r="G79" s="31"/>
      <c r="H79" s="144">
        <v>332.51</v>
      </c>
      <c r="I79" s="144">
        <v>396</v>
      </c>
      <c r="J79" s="144">
        <v>396</v>
      </c>
      <c r="K79" s="32"/>
    </row>
    <row r="80" spans="1:11" s="42" customFormat="1" ht="11.25" customHeight="1">
      <c r="A80" s="43" t="s">
        <v>61</v>
      </c>
      <c r="B80" s="37"/>
      <c r="C80" s="38">
        <v>6526</v>
      </c>
      <c r="D80" s="38">
        <v>6757</v>
      </c>
      <c r="E80" s="38">
        <v>6762</v>
      </c>
      <c r="F80" s="39">
        <v>100.0739973360959</v>
      </c>
      <c r="G80" s="40"/>
      <c r="H80" s="145">
        <v>545.421</v>
      </c>
      <c r="I80" s="146">
        <v>599.011</v>
      </c>
      <c r="J80" s="146">
        <v>609.211</v>
      </c>
      <c r="K80" s="41">
        <v>101.70280679319745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6527</v>
      </c>
      <c r="D87" s="53">
        <v>6757</v>
      </c>
      <c r="E87" s="53">
        <v>6763</v>
      </c>
      <c r="F87" s="54">
        <v>100.08879680331508</v>
      </c>
      <c r="G87" s="40"/>
      <c r="H87" s="149">
        <v>545.441</v>
      </c>
      <c r="I87" s="150">
        <v>599.011</v>
      </c>
      <c r="J87" s="150">
        <v>609.211</v>
      </c>
      <c r="K87" s="54">
        <v>101.70280679319745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4</v>
      </c>
      <c r="D7" s="21" t="s">
        <v>4</v>
      </c>
      <c r="E7" s="21">
        <v>12</v>
      </c>
      <c r="F7" s="22" t="str">
        <f>CONCATENATE(D6,"=100")</f>
        <v>2019=100</v>
      </c>
      <c r="G7" s="23"/>
      <c r="H7" s="20" t="s">
        <v>4</v>
      </c>
      <c r="I7" s="21" t="s">
        <v>4</v>
      </c>
      <c r="J7" s="21">
        <v>3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1600</v>
      </c>
      <c r="D19" s="30">
        <v>1407</v>
      </c>
      <c r="E19" s="30">
        <v>1111</v>
      </c>
      <c r="F19" s="31"/>
      <c r="G19" s="31"/>
      <c r="H19" s="144">
        <v>111.273</v>
      </c>
      <c r="I19" s="144">
        <v>101.25</v>
      </c>
      <c r="J19" s="144">
        <v>111.1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>
        <v>1600</v>
      </c>
      <c r="D22" s="38">
        <v>1407</v>
      </c>
      <c r="E22" s="38">
        <v>1111</v>
      </c>
      <c r="F22" s="39">
        <v>78.96233120113718</v>
      </c>
      <c r="G22" s="40"/>
      <c r="H22" s="145">
        <v>111.273</v>
      </c>
      <c r="I22" s="146">
        <v>101.25</v>
      </c>
      <c r="J22" s="146">
        <v>111.1</v>
      </c>
      <c r="K22" s="41">
        <v>109.72839506172839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500</v>
      </c>
      <c r="D24" s="38">
        <v>360</v>
      </c>
      <c r="E24" s="38">
        <v>198</v>
      </c>
      <c r="F24" s="39">
        <v>55</v>
      </c>
      <c r="G24" s="40"/>
      <c r="H24" s="145">
        <v>39.866</v>
      </c>
      <c r="I24" s="146">
        <v>27.346</v>
      </c>
      <c r="J24" s="146">
        <v>14.213</v>
      </c>
      <c r="K24" s="41">
        <v>51.974694653697064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1345</v>
      </c>
      <c r="D26" s="38">
        <v>935</v>
      </c>
      <c r="E26" s="38">
        <v>665</v>
      </c>
      <c r="F26" s="39">
        <v>71.12299465240642</v>
      </c>
      <c r="G26" s="40"/>
      <c r="H26" s="145">
        <v>111.662</v>
      </c>
      <c r="I26" s="146">
        <v>89.475</v>
      </c>
      <c r="J26" s="146">
        <v>59.421</v>
      </c>
      <c r="K26" s="41">
        <v>66.41072925398157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5"/>
      <c r="I31" s="146"/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5"/>
      <c r="I37" s="146"/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5"/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>
        <v>1907</v>
      </c>
      <c r="D41" s="30">
        <v>1840</v>
      </c>
      <c r="E41" s="30">
        <v>1584</v>
      </c>
      <c r="F41" s="31"/>
      <c r="G41" s="31"/>
      <c r="H41" s="144">
        <v>160.199</v>
      </c>
      <c r="I41" s="144">
        <v>190.17</v>
      </c>
      <c r="J41" s="144">
        <v>156.705</v>
      </c>
      <c r="K41" s="32"/>
    </row>
    <row r="42" spans="1:11" s="33" customFormat="1" ht="11.25" customHeight="1">
      <c r="A42" s="35" t="s">
        <v>29</v>
      </c>
      <c r="B42" s="29"/>
      <c r="C42" s="30">
        <v>1881</v>
      </c>
      <c r="D42" s="30">
        <v>1583</v>
      </c>
      <c r="E42" s="30">
        <v>1371</v>
      </c>
      <c r="F42" s="31"/>
      <c r="G42" s="31"/>
      <c r="H42" s="144">
        <v>149.935</v>
      </c>
      <c r="I42" s="144">
        <v>150.853</v>
      </c>
      <c r="J42" s="144">
        <v>144.572</v>
      </c>
      <c r="K42" s="32"/>
    </row>
    <row r="43" spans="1:11" s="33" customFormat="1" ht="11.25" customHeight="1">
      <c r="A43" s="35" t="s">
        <v>30</v>
      </c>
      <c r="B43" s="29"/>
      <c r="C43" s="30">
        <v>5711</v>
      </c>
      <c r="D43" s="30">
        <v>4415</v>
      </c>
      <c r="E43" s="30">
        <v>3781</v>
      </c>
      <c r="F43" s="31"/>
      <c r="G43" s="31"/>
      <c r="H43" s="144">
        <v>372.38</v>
      </c>
      <c r="I43" s="144">
        <v>370.619</v>
      </c>
      <c r="J43" s="144">
        <v>325.544</v>
      </c>
      <c r="K43" s="32"/>
    </row>
    <row r="44" spans="1:11" s="33" customFormat="1" ht="11.25" customHeight="1">
      <c r="A44" s="35" t="s">
        <v>31</v>
      </c>
      <c r="B44" s="29"/>
      <c r="C44" s="30">
        <v>1836</v>
      </c>
      <c r="D44" s="30">
        <v>1818</v>
      </c>
      <c r="E44" s="30">
        <v>1472</v>
      </c>
      <c r="F44" s="31"/>
      <c r="G44" s="31"/>
      <c r="H44" s="144">
        <v>142.867</v>
      </c>
      <c r="I44" s="144">
        <v>161.684</v>
      </c>
      <c r="J44" s="144">
        <v>132.186</v>
      </c>
      <c r="K44" s="32"/>
    </row>
    <row r="45" spans="1:11" s="33" customFormat="1" ht="11.25" customHeight="1">
      <c r="A45" s="35" t="s">
        <v>32</v>
      </c>
      <c r="B45" s="29"/>
      <c r="C45" s="30">
        <v>1856</v>
      </c>
      <c r="D45" s="30">
        <v>1426</v>
      </c>
      <c r="E45" s="30">
        <v>1309</v>
      </c>
      <c r="F45" s="31"/>
      <c r="G45" s="31"/>
      <c r="H45" s="144">
        <v>151.318</v>
      </c>
      <c r="I45" s="144">
        <v>145.345</v>
      </c>
      <c r="J45" s="144">
        <v>130.9</v>
      </c>
      <c r="K45" s="32"/>
    </row>
    <row r="46" spans="1:11" s="33" customFormat="1" ht="11.25" customHeight="1">
      <c r="A46" s="35" t="s">
        <v>33</v>
      </c>
      <c r="B46" s="29"/>
      <c r="C46" s="30">
        <v>1264</v>
      </c>
      <c r="D46" s="30">
        <v>1236</v>
      </c>
      <c r="E46" s="30">
        <v>823</v>
      </c>
      <c r="F46" s="31"/>
      <c r="G46" s="31"/>
      <c r="H46" s="144">
        <v>99.939</v>
      </c>
      <c r="I46" s="144">
        <v>112.229</v>
      </c>
      <c r="J46" s="144">
        <v>83.898</v>
      </c>
      <c r="K46" s="32"/>
    </row>
    <row r="47" spans="1:11" s="33" customFormat="1" ht="11.25" customHeight="1">
      <c r="A47" s="35" t="s">
        <v>34</v>
      </c>
      <c r="B47" s="29"/>
      <c r="C47" s="30">
        <v>243</v>
      </c>
      <c r="D47" s="30">
        <v>230</v>
      </c>
      <c r="E47" s="30">
        <v>195</v>
      </c>
      <c r="F47" s="31"/>
      <c r="G47" s="31"/>
      <c r="H47" s="144">
        <v>20.164</v>
      </c>
      <c r="I47" s="144">
        <v>19.94</v>
      </c>
      <c r="J47" s="144">
        <v>17.001</v>
      </c>
      <c r="K47" s="32"/>
    </row>
    <row r="48" spans="1:11" s="33" customFormat="1" ht="11.25" customHeight="1">
      <c r="A48" s="35" t="s">
        <v>35</v>
      </c>
      <c r="B48" s="29"/>
      <c r="C48" s="30">
        <v>7284</v>
      </c>
      <c r="D48" s="30">
        <v>6772</v>
      </c>
      <c r="E48" s="30">
        <v>5772</v>
      </c>
      <c r="F48" s="31"/>
      <c r="G48" s="31"/>
      <c r="H48" s="144">
        <v>620.604</v>
      </c>
      <c r="I48" s="144">
        <v>665.518</v>
      </c>
      <c r="J48" s="144">
        <v>577.1</v>
      </c>
      <c r="K48" s="32"/>
    </row>
    <row r="49" spans="1:11" s="33" customFormat="1" ht="11.25" customHeight="1">
      <c r="A49" s="35" t="s">
        <v>36</v>
      </c>
      <c r="B49" s="29"/>
      <c r="C49" s="30">
        <v>2227</v>
      </c>
      <c r="D49" s="30">
        <v>1859</v>
      </c>
      <c r="E49" s="30">
        <v>1524</v>
      </c>
      <c r="F49" s="31"/>
      <c r="G49" s="31"/>
      <c r="H49" s="144">
        <v>190.729</v>
      </c>
      <c r="I49" s="144">
        <v>194.021</v>
      </c>
      <c r="J49" s="144">
        <v>155.448</v>
      </c>
      <c r="K49" s="32"/>
    </row>
    <row r="50" spans="1:11" s="42" customFormat="1" ht="11.25" customHeight="1">
      <c r="A50" s="43" t="s">
        <v>37</v>
      </c>
      <c r="B50" s="37"/>
      <c r="C50" s="38">
        <v>24209</v>
      </c>
      <c r="D50" s="38">
        <v>21179</v>
      </c>
      <c r="E50" s="38">
        <v>17831</v>
      </c>
      <c r="F50" s="39">
        <v>84.19188819113272</v>
      </c>
      <c r="G50" s="40"/>
      <c r="H50" s="145">
        <v>1908.135</v>
      </c>
      <c r="I50" s="146">
        <v>2010.3790000000001</v>
      </c>
      <c r="J50" s="146">
        <v>1723.354</v>
      </c>
      <c r="K50" s="41">
        <v>85.72284131499582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40</v>
      </c>
      <c r="B55" s="29"/>
      <c r="C55" s="30"/>
      <c r="D55" s="30">
        <v>10</v>
      </c>
      <c r="E55" s="30">
        <v>10</v>
      </c>
      <c r="F55" s="31"/>
      <c r="G55" s="31"/>
      <c r="H55" s="144"/>
      <c r="I55" s="144">
        <v>0.9</v>
      </c>
      <c r="J55" s="144">
        <v>0.9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44</v>
      </c>
      <c r="B59" s="37"/>
      <c r="C59" s="38"/>
      <c r="D59" s="38">
        <v>10</v>
      </c>
      <c r="E59" s="38">
        <v>10</v>
      </c>
      <c r="F59" s="39">
        <v>100</v>
      </c>
      <c r="G59" s="40"/>
      <c r="H59" s="145"/>
      <c r="I59" s="146">
        <v>0.9</v>
      </c>
      <c r="J59" s="146">
        <v>0.9</v>
      </c>
      <c r="K59" s="41">
        <v>100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5"/>
      <c r="I64" s="146"/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5"/>
      <c r="I66" s="146"/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4"/>
      <c r="I73" s="144"/>
      <c r="J73" s="144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4"/>
      <c r="I75" s="144"/>
      <c r="J75" s="144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4"/>
      <c r="I79" s="144"/>
      <c r="J79" s="144"/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5"/>
      <c r="I80" s="146"/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27654</v>
      </c>
      <c r="D87" s="53">
        <v>23891</v>
      </c>
      <c r="E87" s="53">
        <v>19815</v>
      </c>
      <c r="F87" s="54">
        <v>82.9391821187895</v>
      </c>
      <c r="G87" s="40"/>
      <c r="H87" s="149">
        <v>2170.936</v>
      </c>
      <c r="I87" s="150">
        <v>2229.3500000000004</v>
      </c>
      <c r="J87" s="150">
        <v>1908.988</v>
      </c>
      <c r="K87" s="54">
        <v>85.62980240877386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>
        <v>33</v>
      </c>
      <c r="D17" s="38">
        <v>33</v>
      </c>
      <c r="E17" s="38">
        <v>7</v>
      </c>
      <c r="F17" s="39">
        <v>21.21212121212121</v>
      </c>
      <c r="G17" s="40"/>
      <c r="H17" s="145">
        <v>0.031</v>
      </c>
      <c r="I17" s="146">
        <v>0.047</v>
      </c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2110</v>
      </c>
      <c r="D19" s="30">
        <v>2390</v>
      </c>
      <c r="E19" s="30">
        <v>2390</v>
      </c>
      <c r="F19" s="31"/>
      <c r="G19" s="31"/>
      <c r="H19" s="144">
        <v>4.22</v>
      </c>
      <c r="I19" s="144">
        <v>3.35</v>
      </c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>
        <v>2110</v>
      </c>
      <c r="D22" s="38">
        <v>2390</v>
      </c>
      <c r="E22" s="38">
        <v>2390</v>
      </c>
      <c r="F22" s="39">
        <v>100</v>
      </c>
      <c r="G22" s="40"/>
      <c r="H22" s="145">
        <v>4.22</v>
      </c>
      <c r="I22" s="146">
        <v>3.35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4314</v>
      </c>
      <c r="D24" s="38">
        <v>4326</v>
      </c>
      <c r="E24" s="38">
        <v>4350</v>
      </c>
      <c r="F24" s="39">
        <v>100.55478502080445</v>
      </c>
      <c r="G24" s="40"/>
      <c r="H24" s="145">
        <v>8.217</v>
      </c>
      <c r="I24" s="146">
        <v>7.295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960</v>
      </c>
      <c r="D26" s="38">
        <v>1000</v>
      </c>
      <c r="E26" s="38">
        <v>1100</v>
      </c>
      <c r="F26" s="39">
        <v>110</v>
      </c>
      <c r="G26" s="40"/>
      <c r="H26" s="145">
        <v>2.25</v>
      </c>
      <c r="I26" s="146">
        <v>2.5</v>
      </c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2583</v>
      </c>
      <c r="D28" s="30">
        <v>2921</v>
      </c>
      <c r="E28" s="30">
        <v>3000</v>
      </c>
      <c r="F28" s="31"/>
      <c r="G28" s="31"/>
      <c r="H28" s="144">
        <v>5.953</v>
      </c>
      <c r="I28" s="144">
        <v>7.61</v>
      </c>
      <c r="J28" s="144"/>
      <c r="K28" s="32"/>
    </row>
    <row r="29" spans="1:11" s="33" customFormat="1" ht="11.25" customHeight="1">
      <c r="A29" s="35" t="s">
        <v>19</v>
      </c>
      <c r="B29" s="29"/>
      <c r="C29" s="30">
        <v>4238</v>
      </c>
      <c r="D29" s="30">
        <v>3765</v>
      </c>
      <c r="E29" s="30">
        <v>4173</v>
      </c>
      <c r="F29" s="31"/>
      <c r="G29" s="31"/>
      <c r="H29" s="144">
        <v>3.798</v>
      </c>
      <c r="I29" s="144">
        <v>3.632</v>
      </c>
      <c r="J29" s="144"/>
      <c r="K29" s="32"/>
    </row>
    <row r="30" spans="1:11" s="33" customFormat="1" ht="11.25" customHeight="1">
      <c r="A30" s="35" t="s">
        <v>20</v>
      </c>
      <c r="B30" s="29"/>
      <c r="C30" s="30">
        <v>7779</v>
      </c>
      <c r="D30" s="30">
        <v>7140</v>
      </c>
      <c r="E30" s="30">
        <v>5750</v>
      </c>
      <c r="F30" s="31"/>
      <c r="G30" s="31"/>
      <c r="H30" s="144">
        <v>11.339</v>
      </c>
      <c r="I30" s="144">
        <v>9.325</v>
      </c>
      <c r="J30" s="144"/>
      <c r="K30" s="32"/>
    </row>
    <row r="31" spans="1:11" s="42" customFormat="1" ht="11.25" customHeight="1">
      <c r="A31" s="43" t="s">
        <v>21</v>
      </c>
      <c r="B31" s="37"/>
      <c r="C31" s="38">
        <v>14600</v>
      </c>
      <c r="D31" s="38">
        <v>13826</v>
      </c>
      <c r="E31" s="38">
        <v>12923</v>
      </c>
      <c r="F31" s="39">
        <v>93.46882684796759</v>
      </c>
      <c r="G31" s="40"/>
      <c r="H31" s="145">
        <v>21.090000000000003</v>
      </c>
      <c r="I31" s="146">
        <v>20.567</v>
      </c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127</v>
      </c>
      <c r="D33" s="30">
        <v>30</v>
      </c>
      <c r="E33" s="30">
        <v>60</v>
      </c>
      <c r="F33" s="31"/>
      <c r="G33" s="31"/>
      <c r="H33" s="144">
        <v>0.25</v>
      </c>
      <c r="I33" s="144">
        <v>0.06</v>
      </c>
      <c r="J33" s="144"/>
      <c r="K33" s="32"/>
    </row>
    <row r="34" spans="1:11" s="33" customFormat="1" ht="11.25" customHeight="1">
      <c r="A34" s="35" t="s">
        <v>23</v>
      </c>
      <c r="B34" s="29"/>
      <c r="C34" s="30">
        <v>2500</v>
      </c>
      <c r="D34" s="30">
        <v>2250</v>
      </c>
      <c r="E34" s="30">
        <v>2240</v>
      </c>
      <c r="F34" s="31"/>
      <c r="G34" s="31"/>
      <c r="H34" s="144">
        <v>4.15</v>
      </c>
      <c r="I34" s="144">
        <v>4</v>
      </c>
      <c r="J34" s="144"/>
      <c r="K34" s="32"/>
    </row>
    <row r="35" spans="1:11" s="33" customFormat="1" ht="11.25" customHeight="1">
      <c r="A35" s="35" t="s">
        <v>24</v>
      </c>
      <c r="B35" s="29"/>
      <c r="C35" s="30">
        <v>625</v>
      </c>
      <c r="D35" s="30">
        <v>350</v>
      </c>
      <c r="E35" s="30">
        <v>350</v>
      </c>
      <c r="F35" s="31"/>
      <c r="G35" s="31"/>
      <c r="H35" s="144">
        <v>1.3</v>
      </c>
      <c r="I35" s="144">
        <v>0.7</v>
      </c>
      <c r="J35" s="144"/>
      <c r="K35" s="32"/>
    </row>
    <row r="36" spans="1:11" s="33" customFormat="1" ht="11.25" customHeight="1">
      <c r="A36" s="35" t="s">
        <v>25</v>
      </c>
      <c r="B36" s="29"/>
      <c r="C36" s="30">
        <v>10</v>
      </c>
      <c r="D36" s="30">
        <v>32</v>
      </c>
      <c r="E36" s="30">
        <v>50</v>
      </c>
      <c r="F36" s="31"/>
      <c r="G36" s="31"/>
      <c r="H36" s="144">
        <v>0.021</v>
      </c>
      <c r="I36" s="144">
        <v>0.065</v>
      </c>
      <c r="J36" s="144"/>
      <c r="K36" s="32"/>
    </row>
    <row r="37" spans="1:11" s="42" customFormat="1" ht="11.25" customHeight="1">
      <c r="A37" s="36" t="s">
        <v>26</v>
      </c>
      <c r="B37" s="37"/>
      <c r="C37" s="38">
        <v>3262</v>
      </c>
      <c r="D37" s="38">
        <v>2662</v>
      </c>
      <c r="E37" s="38">
        <v>2700</v>
      </c>
      <c r="F37" s="39">
        <v>101.427498121713</v>
      </c>
      <c r="G37" s="40"/>
      <c r="H37" s="145">
        <v>5.721</v>
      </c>
      <c r="I37" s="146">
        <v>4.825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6</v>
      </c>
      <c r="D39" s="38">
        <v>2</v>
      </c>
      <c r="E39" s="38">
        <v>6</v>
      </c>
      <c r="F39" s="39">
        <v>300</v>
      </c>
      <c r="G39" s="40"/>
      <c r="H39" s="145">
        <v>0.009</v>
      </c>
      <c r="I39" s="146">
        <v>0.003</v>
      </c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>
        <v>5326</v>
      </c>
      <c r="D41" s="30">
        <v>3725</v>
      </c>
      <c r="E41" s="30">
        <v>3715</v>
      </c>
      <c r="F41" s="31"/>
      <c r="G41" s="31"/>
      <c r="H41" s="144">
        <v>3.001</v>
      </c>
      <c r="I41" s="144">
        <v>3.258</v>
      </c>
      <c r="J41" s="144"/>
      <c r="K41" s="32"/>
    </row>
    <row r="42" spans="1:11" s="33" customFormat="1" ht="11.25" customHeight="1">
      <c r="A42" s="35" t="s">
        <v>29</v>
      </c>
      <c r="B42" s="29"/>
      <c r="C42" s="30">
        <v>68628</v>
      </c>
      <c r="D42" s="30">
        <v>66654</v>
      </c>
      <c r="E42" s="30">
        <v>66783</v>
      </c>
      <c r="F42" s="31"/>
      <c r="G42" s="31"/>
      <c r="H42" s="144">
        <v>92.839</v>
      </c>
      <c r="I42" s="144">
        <v>101.67</v>
      </c>
      <c r="J42" s="144"/>
      <c r="K42" s="32"/>
    </row>
    <row r="43" spans="1:11" s="33" customFormat="1" ht="11.25" customHeight="1">
      <c r="A43" s="35" t="s">
        <v>30</v>
      </c>
      <c r="B43" s="29"/>
      <c r="C43" s="30">
        <v>12530</v>
      </c>
      <c r="D43" s="30">
        <v>12414</v>
      </c>
      <c r="E43" s="30">
        <v>11500</v>
      </c>
      <c r="F43" s="31"/>
      <c r="G43" s="31"/>
      <c r="H43" s="144">
        <v>17.576</v>
      </c>
      <c r="I43" s="144">
        <v>23.295</v>
      </c>
      <c r="J43" s="144"/>
      <c r="K43" s="32"/>
    </row>
    <row r="44" spans="1:11" s="33" customFormat="1" ht="11.25" customHeight="1">
      <c r="A44" s="35" t="s">
        <v>31</v>
      </c>
      <c r="B44" s="29"/>
      <c r="C44" s="30">
        <v>48701</v>
      </c>
      <c r="D44" s="30">
        <v>40043</v>
      </c>
      <c r="E44" s="30">
        <v>47600</v>
      </c>
      <c r="F44" s="31"/>
      <c r="G44" s="31"/>
      <c r="H44" s="144">
        <v>48.312</v>
      </c>
      <c r="I44" s="144">
        <v>56.209</v>
      </c>
      <c r="J44" s="144"/>
      <c r="K44" s="32"/>
    </row>
    <row r="45" spans="1:11" s="33" customFormat="1" ht="11.25" customHeight="1">
      <c r="A45" s="35" t="s">
        <v>32</v>
      </c>
      <c r="B45" s="29"/>
      <c r="C45" s="30">
        <v>16499</v>
      </c>
      <c r="D45" s="30">
        <v>15543</v>
      </c>
      <c r="E45" s="30">
        <v>15400</v>
      </c>
      <c r="F45" s="31"/>
      <c r="G45" s="31"/>
      <c r="H45" s="144">
        <v>13.802</v>
      </c>
      <c r="I45" s="144">
        <v>16.406</v>
      </c>
      <c r="J45" s="144"/>
      <c r="K45" s="32"/>
    </row>
    <row r="46" spans="1:11" s="33" customFormat="1" ht="11.25" customHeight="1">
      <c r="A46" s="35" t="s">
        <v>33</v>
      </c>
      <c r="B46" s="29"/>
      <c r="C46" s="30">
        <v>28781</v>
      </c>
      <c r="D46" s="30">
        <v>26965</v>
      </c>
      <c r="E46" s="30">
        <v>27000</v>
      </c>
      <c r="F46" s="31"/>
      <c r="G46" s="31"/>
      <c r="H46" s="144">
        <v>21.419</v>
      </c>
      <c r="I46" s="144">
        <v>30.084</v>
      </c>
      <c r="J46" s="144"/>
      <c r="K46" s="32"/>
    </row>
    <row r="47" spans="1:11" s="33" customFormat="1" ht="11.25" customHeight="1">
      <c r="A47" s="35" t="s">
        <v>34</v>
      </c>
      <c r="B47" s="29"/>
      <c r="C47" s="30">
        <v>41398</v>
      </c>
      <c r="D47" s="30">
        <v>37324</v>
      </c>
      <c r="E47" s="30">
        <v>39500</v>
      </c>
      <c r="F47" s="31"/>
      <c r="G47" s="31"/>
      <c r="H47" s="144">
        <v>49.996</v>
      </c>
      <c r="I47" s="144">
        <v>43.149</v>
      </c>
      <c r="J47" s="144"/>
      <c r="K47" s="32"/>
    </row>
    <row r="48" spans="1:11" s="33" customFormat="1" ht="11.25" customHeight="1">
      <c r="A48" s="35" t="s">
        <v>35</v>
      </c>
      <c r="B48" s="29"/>
      <c r="C48" s="30">
        <v>47886</v>
      </c>
      <c r="D48" s="30">
        <v>41937</v>
      </c>
      <c r="E48" s="30">
        <v>41900</v>
      </c>
      <c r="F48" s="31"/>
      <c r="G48" s="31"/>
      <c r="H48" s="144">
        <v>41.041</v>
      </c>
      <c r="I48" s="144">
        <v>58.118</v>
      </c>
      <c r="J48" s="144"/>
      <c r="K48" s="32"/>
    </row>
    <row r="49" spans="1:11" s="33" customFormat="1" ht="11.25" customHeight="1">
      <c r="A49" s="35" t="s">
        <v>36</v>
      </c>
      <c r="B49" s="29"/>
      <c r="C49" s="30">
        <v>26070</v>
      </c>
      <c r="D49" s="30">
        <v>24632</v>
      </c>
      <c r="E49" s="30">
        <v>23750</v>
      </c>
      <c r="F49" s="31"/>
      <c r="G49" s="31"/>
      <c r="H49" s="144">
        <v>24.451</v>
      </c>
      <c r="I49" s="144">
        <v>26.597</v>
      </c>
      <c r="J49" s="144"/>
      <c r="K49" s="32"/>
    </row>
    <row r="50" spans="1:11" s="42" customFormat="1" ht="11.25" customHeight="1">
      <c r="A50" s="43" t="s">
        <v>37</v>
      </c>
      <c r="B50" s="37"/>
      <c r="C50" s="38">
        <v>295819</v>
      </c>
      <c r="D50" s="38">
        <v>269237</v>
      </c>
      <c r="E50" s="38">
        <v>277148</v>
      </c>
      <c r="F50" s="39">
        <v>102.93830342783495</v>
      </c>
      <c r="G50" s="40"/>
      <c r="H50" s="145">
        <v>312.437</v>
      </c>
      <c r="I50" s="146">
        <v>358.786</v>
      </c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1058</v>
      </c>
      <c r="D52" s="38">
        <v>1281</v>
      </c>
      <c r="E52" s="38"/>
      <c r="F52" s="39"/>
      <c r="G52" s="40"/>
      <c r="H52" s="145">
        <v>1.108</v>
      </c>
      <c r="I52" s="146">
        <v>1.018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3038</v>
      </c>
      <c r="D54" s="30">
        <v>2889</v>
      </c>
      <c r="E54" s="30">
        <v>2850</v>
      </c>
      <c r="F54" s="31"/>
      <c r="G54" s="31"/>
      <c r="H54" s="144">
        <v>4.466</v>
      </c>
      <c r="I54" s="144">
        <v>4.524</v>
      </c>
      <c r="J54" s="144"/>
      <c r="K54" s="32"/>
    </row>
    <row r="55" spans="1:11" s="33" customFormat="1" ht="11.25" customHeight="1">
      <c r="A55" s="35" t="s">
        <v>40</v>
      </c>
      <c r="B55" s="29"/>
      <c r="C55" s="30">
        <v>820</v>
      </c>
      <c r="D55" s="30">
        <v>798</v>
      </c>
      <c r="E55" s="30">
        <v>798</v>
      </c>
      <c r="F55" s="31"/>
      <c r="G55" s="31"/>
      <c r="H55" s="144">
        <v>0.738</v>
      </c>
      <c r="I55" s="144">
        <v>0.8</v>
      </c>
      <c r="J55" s="144"/>
      <c r="K55" s="32"/>
    </row>
    <row r="56" spans="1:11" s="33" customFormat="1" ht="11.25" customHeight="1">
      <c r="A56" s="35" t="s">
        <v>41</v>
      </c>
      <c r="B56" s="29"/>
      <c r="C56" s="30">
        <v>128963</v>
      </c>
      <c r="D56" s="30">
        <v>120740</v>
      </c>
      <c r="E56" s="30">
        <v>127000</v>
      </c>
      <c r="F56" s="31"/>
      <c r="G56" s="31"/>
      <c r="H56" s="144">
        <v>94.23</v>
      </c>
      <c r="I56" s="144">
        <v>101.9</v>
      </c>
      <c r="J56" s="144"/>
      <c r="K56" s="32"/>
    </row>
    <row r="57" spans="1:11" s="33" customFormat="1" ht="11.25" customHeight="1">
      <c r="A57" s="35" t="s">
        <v>42</v>
      </c>
      <c r="B57" s="29"/>
      <c r="C57" s="30">
        <v>25856</v>
      </c>
      <c r="D57" s="30">
        <v>23807</v>
      </c>
      <c r="E57" s="30">
        <v>23807</v>
      </c>
      <c r="F57" s="31"/>
      <c r="G57" s="31"/>
      <c r="H57" s="144">
        <v>16.342</v>
      </c>
      <c r="I57" s="144">
        <v>24.182</v>
      </c>
      <c r="J57" s="144"/>
      <c r="K57" s="32"/>
    </row>
    <row r="58" spans="1:11" s="33" customFormat="1" ht="11.25" customHeight="1">
      <c r="A58" s="35" t="s">
        <v>43</v>
      </c>
      <c r="B58" s="29"/>
      <c r="C58" s="30">
        <v>1159</v>
      </c>
      <c r="D58" s="30">
        <v>1010</v>
      </c>
      <c r="E58" s="30">
        <v>1100</v>
      </c>
      <c r="F58" s="31"/>
      <c r="G58" s="31"/>
      <c r="H58" s="144">
        <v>0.509</v>
      </c>
      <c r="I58" s="144">
        <v>0.966</v>
      </c>
      <c r="J58" s="144"/>
      <c r="K58" s="32"/>
    </row>
    <row r="59" spans="1:11" s="42" customFormat="1" ht="11.25" customHeight="1">
      <c r="A59" s="36" t="s">
        <v>44</v>
      </c>
      <c r="B59" s="37"/>
      <c r="C59" s="38">
        <v>159836</v>
      </c>
      <c r="D59" s="38">
        <v>149244</v>
      </c>
      <c r="E59" s="38">
        <v>155555</v>
      </c>
      <c r="F59" s="39">
        <v>104.22864570770014</v>
      </c>
      <c r="G59" s="40"/>
      <c r="H59" s="145">
        <v>116.285</v>
      </c>
      <c r="I59" s="146">
        <v>132.372</v>
      </c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431</v>
      </c>
      <c r="D61" s="30"/>
      <c r="E61" s="30">
        <v>340</v>
      </c>
      <c r="F61" s="31"/>
      <c r="G61" s="31"/>
      <c r="H61" s="144">
        <v>0.295</v>
      </c>
      <c r="I61" s="144">
        <v>0.32</v>
      </c>
      <c r="J61" s="144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47</v>
      </c>
      <c r="B63" s="29"/>
      <c r="C63" s="30">
        <v>364</v>
      </c>
      <c r="D63" s="30">
        <v>346</v>
      </c>
      <c r="E63" s="30">
        <v>365</v>
      </c>
      <c r="F63" s="31"/>
      <c r="G63" s="31"/>
      <c r="H63" s="144">
        <v>0.258</v>
      </c>
      <c r="I63" s="144">
        <v>0.449</v>
      </c>
      <c r="J63" s="144"/>
      <c r="K63" s="32"/>
    </row>
    <row r="64" spans="1:11" s="42" customFormat="1" ht="11.25" customHeight="1">
      <c r="A64" s="36" t="s">
        <v>48</v>
      </c>
      <c r="B64" s="37"/>
      <c r="C64" s="38">
        <v>795</v>
      </c>
      <c r="D64" s="38">
        <v>346</v>
      </c>
      <c r="E64" s="38">
        <v>705</v>
      </c>
      <c r="F64" s="39">
        <v>203.757225433526</v>
      </c>
      <c r="G64" s="40"/>
      <c r="H64" s="145">
        <v>0.5529999999999999</v>
      </c>
      <c r="I64" s="146">
        <v>0.769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4</v>
      </c>
      <c r="D66" s="38">
        <v>55</v>
      </c>
      <c r="E66" s="38">
        <v>54</v>
      </c>
      <c r="F66" s="39">
        <v>98.18181818181819</v>
      </c>
      <c r="G66" s="40"/>
      <c r="H66" s="145">
        <v>0.005</v>
      </c>
      <c r="I66" s="146">
        <v>0.067</v>
      </c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10900</v>
      </c>
      <c r="D68" s="30">
        <v>8500</v>
      </c>
      <c r="E68" s="30">
        <v>8500</v>
      </c>
      <c r="F68" s="31"/>
      <c r="G68" s="31"/>
      <c r="H68" s="144">
        <v>15.4</v>
      </c>
      <c r="I68" s="144">
        <v>10</v>
      </c>
      <c r="J68" s="144"/>
      <c r="K68" s="32"/>
    </row>
    <row r="69" spans="1:11" s="33" customFormat="1" ht="11.25" customHeight="1">
      <c r="A69" s="35" t="s">
        <v>51</v>
      </c>
      <c r="B69" s="29"/>
      <c r="C69" s="30">
        <v>480</v>
      </c>
      <c r="D69" s="30">
        <v>450</v>
      </c>
      <c r="E69" s="30">
        <v>450</v>
      </c>
      <c r="F69" s="31"/>
      <c r="G69" s="31"/>
      <c r="H69" s="144">
        <v>1</v>
      </c>
      <c r="I69" s="144">
        <v>1.1</v>
      </c>
      <c r="J69" s="144"/>
      <c r="K69" s="32"/>
    </row>
    <row r="70" spans="1:11" s="42" customFormat="1" ht="11.25" customHeight="1">
      <c r="A70" s="36" t="s">
        <v>52</v>
      </c>
      <c r="B70" s="37"/>
      <c r="C70" s="38">
        <v>11380</v>
      </c>
      <c r="D70" s="38">
        <v>8950</v>
      </c>
      <c r="E70" s="38">
        <v>8950</v>
      </c>
      <c r="F70" s="39">
        <v>100</v>
      </c>
      <c r="G70" s="40"/>
      <c r="H70" s="145">
        <v>16.4</v>
      </c>
      <c r="I70" s="146">
        <v>11.1</v>
      </c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>
        <v>1</v>
      </c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54</v>
      </c>
      <c r="B73" s="29"/>
      <c r="C73" s="30">
        <v>57678</v>
      </c>
      <c r="D73" s="30">
        <v>54500</v>
      </c>
      <c r="E73" s="30">
        <v>57678</v>
      </c>
      <c r="F73" s="31"/>
      <c r="G73" s="31"/>
      <c r="H73" s="144">
        <v>90.266</v>
      </c>
      <c r="I73" s="144">
        <v>85.29</v>
      </c>
      <c r="J73" s="144"/>
      <c r="K73" s="32"/>
    </row>
    <row r="74" spans="1:11" s="33" customFormat="1" ht="11.25" customHeight="1">
      <c r="A74" s="35" t="s">
        <v>55</v>
      </c>
      <c r="B74" s="29"/>
      <c r="C74" s="30">
        <v>27491</v>
      </c>
      <c r="D74" s="30">
        <v>25600</v>
      </c>
      <c r="E74" s="30">
        <v>26000</v>
      </c>
      <c r="F74" s="31"/>
      <c r="G74" s="31"/>
      <c r="H74" s="144">
        <v>29.564</v>
      </c>
      <c r="I74" s="144">
        <v>41.825</v>
      </c>
      <c r="J74" s="144"/>
      <c r="K74" s="32"/>
    </row>
    <row r="75" spans="1:11" s="33" customFormat="1" ht="11.25" customHeight="1">
      <c r="A75" s="35" t="s">
        <v>56</v>
      </c>
      <c r="B75" s="29"/>
      <c r="C75" s="30">
        <v>763</v>
      </c>
      <c r="D75" s="30">
        <v>631</v>
      </c>
      <c r="E75" s="30">
        <v>695</v>
      </c>
      <c r="F75" s="31"/>
      <c r="G75" s="31"/>
      <c r="H75" s="144">
        <v>0.592</v>
      </c>
      <c r="I75" s="144">
        <v>0.603</v>
      </c>
      <c r="J75" s="144"/>
      <c r="K75" s="32"/>
    </row>
    <row r="76" spans="1:11" s="33" customFormat="1" ht="11.25" customHeight="1">
      <c r="A76" s="35" t="s">
        <v>57</v>
      </c>
      <c r="B76" s="29"/>
      <c r="C76" s="30">
        <v>15005</v>
      </c>
      <c r="D76" s="30">
        <v>14617</v>
      </c>
      <c r="E76" s="30">
        <v>14500</v>
      </c>
      <c r="F76" s="31"/>
      <c r="G76" s="31"/>
      <c r="H76" s="144">
        <v>21.84</v>
      </c>
      <c r="I76" s="144">
        <v>24.849</v>
      </c>
      <c r="J76" s="144"/>
      <c r="K76" s="32"/>
    </row>
    <row r="77" spans="1:11" s="33" customFormat="1" ht="11.25" customHeight="1">
      <c r="A77" s="35" t="s">
        <v>58</v>
      </c>
      <c r="B77" s="29"/>
      <c r="C77" s="30">
        <v>584</v>
      </c>
      <c r="D77" s="30">
        <v>544</v>
      </c>
      <c r="E77" s="30">
        <v>544</v>
      </c>
      <c r="F77" s="31"/>
      <c r="G77" s="31"/>
      <c r="H77" s="144">
        <v>0.612</v>
      </c>
      <c r="I77" s="144">
        <v>0.778</v>
      </c>
      <c r="J77" s="144"/>
      <c r="K77" s="32"/>
    </row>
    <row r="78" spans="1:11" s="33" customFormat="1" ht="11.25" customHeight="1">
      <c r="A78" s="35" t="s">
        <v>59</v>
      </c>
      <c r="B78" s="29"/>
      <c r="C78" s="30">
        <v>1380</v>
      </c>
      <c r="D78" s="30">
        <v>1400</v>
      </c>
      <c r="E78" s="30">
        <v>1350</v>
      </c>
      <c r="F78" s="31"/>
      <c r="G78" s="31"/>
      <c r="H78" s="144">
        <v>1.311</v>
      </c>
      <c r="I78" s="144">
        <v>1.067</v>
      </c>
      <c r="J78" s="144"/>
      <c r="K78" s="32"/>
    </row>
    <row r="79" spans="1:11" s="33" customFormat="1" ht="11.25" customHeight="1">
      <c r="A79" s="35" t="s">
        <v>60</v>
      </c>
      <c r="B79" s="29"/>
      <c r="C79" s="30">
        <v>103800</v>
      </c>
      <c r="D79" s="30">
        <v>100600</v>
      </c>
      <c r="E79" s="30">
        <v>100600</v>
      </c>
      <c r="F79" s="31"/>
      <c r="G79" s="31"/>
      <c r="H79" s="144">
        <v>155.7</v>
      </c>
      <c r="I79" s="144">
        <v>181.08</v>
      </c>
      <c r="J79" s="144"/>
      <c r="K79" s="32"/>
    </row>
    <row r="80" spans="1:11" s="42" customFormat="1" ht="11.25" customHeight="1">
      <c r="A80" s="43" t="s">
        <v>61</v>
      </c>
      <c r="B80" s="37"/>
      <c r="C80" s="38">
        <v>206701</v>
      </c>
      <c r="D80" s="38">
        <v>197892</v>
      </c>
      <c r="E80" s="38">
        <v>201368</v>
      </c>
      <c r="F80" s="39">
        <v>101.75651365391224</v>
      </c>
      <c r="G80" s="40"/>
      <c r="H80" s="145">
        <v>299.885</v>
      </c>
      <c r="I80" s="146">
        <v>335.492</v>
      </c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700878</v>
      </c>
      <c r="D87" s="53">
        <v>651244</v>
      </c>
      <c r="E87" s="53">
        <v>667256</v>
      </c>
      <c r="F87" s="54">
        <v>102.45867908188022</v>
      </c>
      <c r="G87" s="40"/>
      <c r="H87" s="149">
        <v>788.211</v>
      </c>
      <c r="I87" s="150">
        <v>878.191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346</v>
      </c>
      <c r="D9" s="30">
        <v>346</v>
      </c>
      <c r="E9" s="30">
        <v>346</v>
      </c>
      <c r="F9" s="31"/>
      <c r="G9" s="31"/>
      <c r="H9" s="144">
        <v>7.958</v>
      </c>
      <c r="I9" s="144">
        <v>7.958</v>
      </c>
      <c r="J9" s="144"/>
      <c r="K9" s="32"/>
    </row>
    <row r="10" spans="1:11" s="33" customFormat="1" ht="11.25" customHeight="1">
      <c r="A10" s="35" t="s">
        <v>6</v>
      </c>
      <c r="B10" s="29"/>
      <c r="C10" s="30">
        <v>105</v>
      </c>
      <c r="D10" s="30">
        <v>105</v>
      </c>
      <c r="E10" s="30">
        <v>105</v>
      </c>
      <c r="F10" s="31"/>
      <c r="G10" s="31"/>
      <c r="H10" s="144">
        <v>2.466</v>
      </c>
      <c r="I10" s="144">
        <v>2.466</v>
      </c>
      <c r="J10" s="144"/>
      <c r="K10" s="32"/>
    </row>
    <row r="11" spans="1:11" s="33" customFormat="1" ht="11.25" customHeight="1">
      <c r="A11" s="28" t="s">
        <v>7</v>
      </c>
      <c r="B11" s="29"/>
      <c r="C11" s="30">
        <v>20</v>
      </c>
      <c r="D11" s="30">
        <v>20</v>
      </c>
      <c r="E11" s="30">
        <v>20</v>
      </c>
      <c r="F11" s="31"/>
      <c r="G11" s="31"/>
      <c r="H11" s="144">
        <v>0.532</v>
      </c>
      <c r="I11" s="144">
        <v>0.532</v>
      </c>
      <c r="J11" s="144"/>
      <c r="K11" s="32"/>
    </row>
    <row r="12" spans="1:11" s="33" customFormat="1" ht="11.25" customHeight="1">
      <c r="A12" s="35" t="s">
        <v>8</v>
      </c>
      <c r="B12" s="29"/>
      <c r="C12" s="30">
        <v>21</v>
      </c>
      <c r="D12" s="30">
        <v>21</v>
      </c>
      <c r="E12" s="30">
        <v>21</v>
      </c>
      <c r="F12" s="31"/>
      <c r="G12" s="31"/>
      <c r="H12" s="144">
        <v>0.543</v>
      </c>
      <c r="I12" s="144">
        <v>0.543</v>
      </c>
      <c r="J12" s="144"/>
      <c r="K12" s="32"/>
    </row>
    <row r="13" spans="1:11" s="42" customFormat="1" ht="11.25" customHeight="1">
      <c r="A13" s="36" t="s">
        <v>9</v>
      </c>
      <c r="B13" s="37"/>
      <c r="C13" s="38">
        <v>492</v>
      </c>
      <c r="D13" s="38">
        <v>492</v>
      </c>
      <c r="E13" s="38">
        <v>492</v>
      </c>
      <c r="F13" s="39">
        <v>100</v>
      </c>
      <c r="G13" s="40"/>
      <c r="H13" s="145">
        <v>11.498999999999999</v>
      </c>
      <c r="I13" s="146">
        <v>11.498999999999999</v>
      </c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>
        <v>55</v>
      </c>
      <c r="D15" s="38">
        <v>55</v>
      </c>
      <c r="E15" s="38">
        <v>55</v>
      </c>
      <c r="F15" s="39">
        <v>100</v>
      </c>
      <c r="G15" s="40"/>
      <c r="H15" s="145">
        <v>1.093</v>
      </c>
      <c r="I15" s="146">
        <v>1.093</v>
      </c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>
        <v>83</v>
      </c>
      <c r="D17" s="38">
        <v>83</v>
      </c>
      <c r="E17" s="38">
        <v>66</v>
      </c>
      <c r="F17" s="39">
        <v>79.51807228915662</v>
      </c>
      <c r="G17" s="40"/>
      <c r="H17" s="145">
        <v>1.328</v>
      </c>
      <c r="I17" s="146">
        <v>1.295</v>
      </c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482</v>
      </c>
      <c r="D19" s="30">
        <v>527</v>
      </c>
      <c r="E19" s="30">
        <v>527</v>
      </c>
      <c r="F19" s="31"/>
      <c r="G19" s="31"/>
      <c r="H19" s="144">
        <v>21.69</v>
      </c>
      <c r="I19" s="144">
        <v>22.661</v>
      </c>
      <c r="J19" s="144"/>
      <c r="K19" s="32"/>
    </row>
    <row r="20" spans="1:11" s="33" customFormat="1" ht="11.25" customHeight="1">
      <c r="A20" s="35" t="s">
        <v>13</v>
      </c>
      <c r="B20" s="29"/>
      <c r="C20" s="30">
        <v>50</v>
      </c>
      <c r="D20" s="30">
        <v>50</v>
      </c>
      <c r="E20" s="30">
        <v>50</v>
      </c>
      <c r="F20" s="31"/>
      <c r="G20" s="31"/>
      <c r="H20" s="144">
        <v>2.1</v>
      </c>
      <c r="I20" s="144">
        <v>2.15</v>
      </c>
      <c r="J20" s="144"/>
      <c r="K20" s="32"/>
    </row>
    <row r="21" spans="1:11" s="33" customFormat="1" ht="11.25" customHeight="1">
      <c r="A21" s="35" t="s">
        <v>14</v>
      </c>
      <c r="B21" s="29"/>
      <c r="C21" s="30">
        <v>58</v>
      </c>
      <c r="D21" s="30">
        <v>58</v>
      </c>
      <c r="E21" s="30">
        <v>58</v>
      </c>
      <c r="F21" s="31"/>
      <c r="G21" s="31"/>
      <c r="H21" s="144">
        <v>2.436</v>
      </c>
      <c r="I21" s="144">
        <v>2.5</v>
      </c>
      <c r="J21" s="144"/>
      <c r="K21" s="32"/>
    </row>
    <row r="22" spans="1:11" s="42" customFormat="1" ht="11.25" customHeight="1">
      <c r="A22" s="36" t="s">
        <v>15</v>
      </c>
      <c r="B22" s="37"/>
      <c r="C22" s="38">
        <v>590</v>
      </c>
      <c r="D22" s="38">
        <v>635</v>
      </c>
      <c r="E22" s="38">
        <v>635</v>
      </c>
      <c r="F22" s="39">
        <v>100</v>
      </c>
      <c r="G22" s="40"/>
      <c r="H22" s="145">
        <v>26.226000000000003</v>
      </c>
      <c r="I22" s="146">
        <v>27.311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5877</v>
      </c>
      <c r="D24" s="38">
        <v>5965</v>
      </c>
      <c r="E24" s="38">
        <v>5800</v>
      </c>
      <c r="F24" s="39">
        <v>97.2338642078793</v>
      </c>
      <c r="G24" s="40"/>
      <c r="H24" s="145">
        <v>244.353</v>
      </c>
      <c r="I24" s="146">
        <v>235.61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1000</v>
      </c>
      <c r="D26" s="38">
        <v>975</v>
      </c>
      <c r="E26" s="38">
        <v>940</v>
      </c>
      <c r="F26" s="39">
        <v>96.41025641025641</v>
      </c>
      <c r="G26" s="40"/>
      <c r="H26" s="145">
        <v>43.5</v>
      </c>
      <c r="I26" s="146">
        <v>42</v>
      </c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37341</v>
      </c>
      <c r="D28" s="30">
        <v>37043</v>
      </c>
      <c r="E28" s="30">
        <v>37000</v>
      </c>
      <c r="F28" s="31"/>
      <c r="G28" s="31"/>
      <c r="H28" s="144">
        <v>1551.116</v>
      </c>
      <c r="I28" s="144">
        <v>1540.316</v>
      </c>
      <c r="J28" s="144"/>
      <c r="K28" s="32"/>
    </row>
    <row r="29" spans="1:11" s="33" customFormat="1" ht="11.25" customHeight="1">
      <c r="A29" s="35" t="s">
        <v>19</v>
      </c>
      <c r="B29" s="29"/>
      <c r="C29" s="30">
        <v>7648</v>
      </c>
      <c r="D29" s="30">
        <v>7719</v>
      </c>
      <c r="E29" s="30">
        <v>7900</v>
      </c>
      <c r="F29" s="31"/>
      <c r="G29" s="31"/>
      <c r="H29" s="144">
        <v>75.741</v>
      </c>
      <c r="I29" s="144">
        <v>125.309</v>
      </c>
      <c r="J29" s="144"/>
      <c r="K29" s="32"/>
    </row>
    <row r="30" spans="1:11" s="33" customFormat="1" ht="11.25" customHeight="1">
      <c r="A30" s="35" t="s">
        <v>20</v>
      </c>
      <c r="B30" s="29"/>
      <c r="C30" s="30">
        <v>39099</v>
      </c>
      <c r="D30" s="30">
        <v>40055</v>
      </c>
      <c r="E30" s="30">
        <v>39500</v>
      </c>
      <c r="F30" s="31"/>
      <c r="G30" s="31"/>
      <c r="H30" s="144">
        <v>1896.527</v>
      </c>
      <c r="I30" s="144">
        <v>1931.693</v>
      </c>
      <c r="J30" s="144"/>
      <c r="K30" s="32"/>
    </row>
    <row r="31" spans="1:11" s="42" customFormat="1" ht="11.25" customHeight="1">
      <c r="A31" s="43" t="s">
        <v>21</v>
      </c>
      <c r="B31" s="37"/>
      <c r="C31" s="38">
        <v>84088</v>
      </c>
      <c r="D31" s="38">
        <v>84817</v>
      </c>
      <c r="E31" s="38">
        <v>84400</v>
      </c>
      <c r="F31" s="39">
        <v>99.50835327823431</v>
      </c>
      <c r="G31" s="40"/>
      <c r="H31" s="145">
        <v>3523.384</v>
      </c>
      <c r="I31" s="146">
        <v>3597.318</v>
      </c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3500</v>
      </c>
      <c r="D33" s="30">
        <v>3300</v>
      </c>
      <c r="E33" s="30">
        <v>3500</v>
      </c>
      <c r="F33" s="31"/>
      <c r="G33" s="31"/>
      <c r="H33" s="144">
        <v>61.7</v>
      </c>
      <c r="I33" s="144">
        <v>62</v>
      </c>
      <c r="J33" s="144"/>
      <c r="K33" s="32"/>
    </row>
    <row r="34" spans="1:11" s="33" customFormat="1" ht="11.25" customHeight="1">
      <c r="A34" s="35" t="s">
        <v>23</v>
      </c>
      <c r="B34" s="29"/>
      <c r="C34" s="30">
        <v>8100</v>
      </c>
      <c r="D34" s="30">
        <v>7500</v>
      </c>
      <c r="E34" s="30">
        <v>7700</v>
      </c>
      <c r="F34" s="31"/>
      <c r="G34" s="31"/>
      <c r="H34" s="144">
        <v>195</v>
      </c>
      <c r="I34" s="144">
        <v>175</v>
      </c>
      <c r="J34" s="144"/>
      <c r="K34" s="32"/>
    </row>
    <row r="35" spans="1:11" s="33" customFormat="1" ht="11.25" customHeight="1">
      <c r="A35" s="35" t="s">
        <v>24</v>
      </c>
      <c r="B35" s="29"/>
      <c r="C35" s="30">
        <v>22000</v>
      </c>
      <c r="D35" s="30">
        <v>21000</v>
      </c>
      <c r="E35" s="30">
        <v>21000</v>
      </c>
      <c r="F35" s="31"/>
      <c r="G35" s="31"/>
      <c r="H35" s="144">
        <v>1250</v>
      </c>
      <c r="I35" s="144">
        <v>1200</v>
      </c>
      <c r="J35" s="144"/>
      <c r="K35" s="32"/>
    </row>
    <row r="36" spans="1:11" s="33" customFormat="1" ht="11.25" customHeight="1">
      <c r="A36" s="35" t="s">
        <v>25</v>
      </c>
      <c r="B36" s="29"/>
      <c r="C36" s="30">
        <v>200</v>
      </c>
      <c r="D36" s="30">
        <v>170</v>
      </c>
      <c r="E36" s="30">
        <v>175</v>
      </c>
      <c r="F36" s="31"/>
      <c r="G36" s="31"/>
      <c r="H36" s="144">
        <v>5.112</v>
      </c>
      <c r="I36" s="144">
        <v>4.3</v>
      </c>
      <c r="J36" s="144"/>
      <c r="K36" s="32"/>
    </row>
    <row r="37" spans="1:11" s="42" customFormat="1" ht="11.25" customHeight="1">
      <c r="A37" s="36" t="s">
        <v>26</v>
      </c>
      <c r="B37" s="37"/>
      <c r="C37" s="38">
        <v>33800</v>
      </c>
      <c r="D37" s="38">
        <v>31970</v>
      </c>
      <c r="E37" s="38">
        <v>32375</v>
      </c>
      <c r="F37" s="39">
        <v>101.26681263684705</v>
      </c>
      <c r="G37" s="40"/>
      <c r="H37" s="145">
        <v>1511.8120000000001</v>
      </c>
      <c r="I37" s="146">
        <v>1441.3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790</v>
      </c>
      <c r="D39" s="38">
        <v>790</v>
      </c>
      <c r="E39" s="38">
        <v>820</v>
      </c>
      <c r="F39" s="39">
        <v>103.79746835443038</v>
      </c>
      <c r="G39" s="40"/>
      <c r="H39" s="145">
        <v>37.1</v>
      </c>
      <c r="I39" s="146">
        <v>29.4</v>
      </c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>
        <v>830</v>
      </c>
      <c r="D41" s="30">
        <v>920</v>
      </c>
      <c r="E41" s="30">
        <v>920</v>
      </c>
      <c r="F41" s="31"/>
      <c r="G41" s="31"/>
      <c r="H41" s="144">
        <v>41.789</v>
      </c>
      <c r="I41" s="144">
        <v>58.052</v>
      </c>
      <c r="J41" s="144"/>
      <c r="K41" s="32"/>
    </row>
    <row r="42" spans="1:11" s="33" customFormat="1" ht="11.25" customHeight="1">
      <c r="A42" s="35" t="s">
        <v>29</v>
      </c>
      <c r="B42" s="29"/>
      <c r="C42" s="30">
        <v>7474</v>
      </c>
      <c r="D42" s="30">
        <v>7768</v>
      </c>
      <c r="E42" s="30">
        <v>7421</v>
      </c>
      <c r="F42" s="31"/>
      <c r="G42" s="31"/>
      <c r="H42" s="144">
        <v>164.855</v>
      </c>
      <c r="I42" s="144">
        <v>246.455</v>
      </c>
      <c r="J42" s="144"/>
      <c r="K42" s="32"/>
    </row>
    <row r="43" spans="1:11" s="33" customFormat="1" ht="11.25" customHeight="1">
      <c r="A43" s="35" t="s">
        <v>30</v>
      </c>
      <c r="B43" s="29"/>
      <c r="C43" s="30">
        <v>11573</v>
      </c>
      <c r="D43" s="30">
        <v>11402</v>
      </c>
      <c r="E43" s="30">
        <v>11500</v>
      </c>
      <c r="F43" s="31"/>
      <c r="G43" s="31"/>
      <c r="H43" s="144">
        <v>369.569</v>
      </c>
      <c r="I43" s="144">
        <v>462.44</v>
      </c>
      <c r="J43" s="144"/>
      <c r="K43" s="32"/>
    </row>
    <row r="44" spans="1:11" s="33" customFormat="1" ht="11.25" customHeight="1">
      <c r="A44" s="35" t="s">
        <v>31</v>
      </c>
      <c r="B44" s="29"/>
      <c r="C44" s="30">
        <v>37064</v>
      </c>
      <c r="D44" s="30">
        <v>34900</v>
      </c>
      <c r="E44" s="30">
        <v>42400</v>
      </c>
      <c r="F44" s="31"/>
      <c r="G44" s="31"/>
      <c r="H44" s="144">
        <v>479.648</v>
      </c>
      <c r="I44" s="144">
        <v>474.947</v>
      </c>
      <c r="J44" s="144"/>
      <c r="K44" s="32"/>
    </row>
    <row r="45" spans="1:11" s="33" customFormat="1" ht="11.25" customHeight="1">
      <c r="A45" s="35" t="s">
        <v>32</v>
      </c>
      <c r="B45" s="29"/>
      <c r="C45" s="30">
        <v>861</v>
      </c>
      <c r="D45" s="30">
        <v>834</v>
      </c>
      <c r="E45" s="30">
        <v>800</v>
      </c>
      <c r="F45" s="31"/>
      <c r="G45" s="31"/>
      <c r="H45" s="144">
        <v>34.44</v>
      </c>
      <c r="I45" s="144">
        <v>39.198</v>
      </c>
      <c r="J45" s="144"/>
      <c r="K45" s="32"/>
    </row>
    <row r="46" spans="1:11" s="33" customFormat="1" ht="11.25" customHeight="1">
      <c r="A46" s="35" t="s">
        <v>33</v>
      </c>
      <c r="B46" s="29"/>
      <c r="C46" s="30">
        <v>649</v>
      </c>
      <c r="D46" s="30">
        <v>631</v>
      </c>
      <c r="E46" s="30">
        <v>630</v>
      </c>
      <c r="F46" s="31"/>
      <c r="G46" s="31"/>
      <c r="H46" s="144">
        <v>35.046</v>
      </c>
      <c r="I46" s="144">
        <v>34.705</v>
      </c>
      <c r="J46" s="144"/>
      <c r="K46" s="32"/>
    </row>
    <row r="47" spans="1:11" s="33" customFormat="1" ht="11.25" customHeight="1">
      <c r="A47" s="35" t="s">
        <v>34</v>
      </c>
      <c r="B47" s="29"/>
      <c r="C47" s="30">
        <v>1130</v>
      </c>
      <c r="D47" s="30">
        <v>1207</v>
      </c>
      <c r="E47" s="30">
        <v>1200</v>
      </c>
      <c r="F47" s="31"/>
      <c r="G47" s="31"/>
      <c r="H47" s="144">
        <v>20.47</v>
      </c>
      <c r="I47" s="144">
        <v>28.7</v>
      </c>
      <c r="J47" s="144"/>
      <c r="K47" s="32"/>
    </row>
    <row r="48" spans="1:11" s="33" customFormat="1" ht="11.25" customHeight="1">
      <c r="A48" s="35" t="s">
        <v>35</v>
      </c>
      <c r="B48" s="29"/>
      <c r="C48" s="30">
        <v>25057</v>
      </c>
      <c r="D48" s="30">
        <v>23919</v>
      </c>
      <c r="E48" s="30">
        <v>23900</v>
      </c>
      <c r="F48" s="31"/>
      <c r="G48" s="31"/>
      <c r="H48" s="144">
        <v>584.812</v>
      </c>
      <c r="I48" s="144">
        <v>647.7</v>
      </c>
      <c r="J48" s="144"/>
      <c r="K48" s="32"/>
    </row>
    <row r="49" spans="1:11" s="33" customFormat="1" ht="11.25" customHeight="1">
      <c r="A49" s="35" t="s">
        <v>36</v>
      </c>
      <c r="B49" s="29"/>
      <c r="C49" s="30">
        <v>16006</v>
      </c>
      <c r="D49" s="30">
        <v>15965</v>
      </c>
      <c r="E49" s="30">
        <v>16100</v>
      </c>
      <c r="F49" s="31"/>
      <c r="G49" s="31"/>
      <c r="H49" s="144">
        <v>329.412</v>
      </c>
      <c r="I49" s="144">
        <v>461.675</v>
      </c>
      <c r="J49" s="144"/>
      <c r="K49" s="32"/>
    </row>
    <row r="50" spans="1:11" s="42" customFormat="1" ht="11.25" customHeight="1">
      <c r="A50" s="43" t="s">
        <v>37</v>
      </c>
      <c r="B50" s="37"/>
      <c r="C50" s="38">
        <v>100644</v>
      </c>
      <c r="D50" s="38">
        <v>97546</v>
      </c>
      <c r="E50" s="38">
        <v>104871</v>
      </c>
      <c r="F50" s="39">
        <v>107.50927767412298</v>
      </c>
      <c r="G50" s="40"/>
      <c r="H50" s="145">
        <v>2060.0409999999997</v>
      </c>
      <c r="I50" s="146">
        <v>2453.8720000000003</v>
      </c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2092</v>
      </c>
      <c r="D52" s="38">
        <v>2224</v>
      </c>
      <c r="E52" s="38"/>
      <c r="F52" s="39"/>
      <c r="G52" s="40"/>
      <c r="H52" s="145">
        <v>130.669</v>
      </c>
      <c r="I52" s="146">
        <v>168.845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6300</v>
      </c>
      <c r="D54" s="30">
        <v>6660</v>
      </c>
      <c r="E54" s="30">
        <v>6700</v>
      </c>
      <c r="F54" s="31"/>
      <c r="G54" s="31"/>
      <c r="H54" s="144">
        <v>441</v>
      </c>
      <c r="I54" s="144">
        <v>459.54</v>
      </c>
      <c r="J54" s="144"/>
      <c r="K54" s="32"/>
    </row>
    <row r="55" spans="1:11" s="33" customFormat="1" ht="11.25" customHeight="1">
      <c r="A55" s="35" t="s">
        <v>40</v>
      </c>
      <c r="B55" s="29"/>
      <c r="C55" s="30">
        <v>1190</v>
      </c>
      <c r="D55" s="30">
        <v>941</v>
      </c>
      <c r="E55" s="30">
        <v>941</v>
      </c>
      <c r="F55" s="31"/>
      <c r="G55" s="31"/>
      <c r="H55" s="144">
        <v>63.07</v>
      </c>
      <c r="I55" s="144">
        <v>52.696</v>
      </c>
      <c r="J55" s="144"/>
      <c r="K55" s="32"/>
    </row>
    <row r="56" spans="1:11" s="33" customFormat="1" ht="11.25" customHeight="1">
      <c r="A56" s="35" t="s">
        <v>41</v>
      </c>
      <c r="B56" s="29"/>
      <c r="C56" s="30">
        <v>447</v>
      </c>
      <c r="D56" s="30">
        <v>527</v>
      </c>
      <c r="E56" s="30">
        <v>470</v>
      </c>
      <c r="F56" s="31"/>
      <c r="G56" s="31"/>
      <c r="H56" s="144">
        <v>22.8</v>
      </c>
      <c r="I56" s="144">
        <v>27.6</v>
      </c>
      <c r="J56" s="144"/>
      <c r="K56" s="32"/>
    </row>
    <row r="57" spans="1:11" s="33" customFormat="1" ht="11.25" customHeight="1">
      <c r="A57" s="35" t="s">
        <v>42</v>
      </c>
      <c r="B57" s="29"/>
      <c r="C57" s="30">
        <v>1053</v>
      </c>
      <c r="D57" s="30">
        <v>1268</v>
      </c>
      <c r="E57" s="30">
        <v>1268</v>
      </c>
      <c r="F57" s="31"/>
      <c r="G57" s="31"/>
      <c r="H57" s="144">
        <v>52.65</v>
      </c>
      <c r="I57" s="144">
        <v>63.4</v>
      </c>
      <c r="J57" s="144"/>
      <c r="K57" s="32"/>
    </row>
    <row r="58" spans="1:11" s="33" customFormat="1" ht="11.25" customHeight="1">
      <c r="A58" s="35" t="s">
        <v>43</v>
      </c>
      <c r="B58" s="29"/>
      <c r="C58" s="30">
        <v>6085</v>
      </c>
      <c r="D58" s="30">
        <v>6187</v>
      </c>
      <c r="E58" s="30">
        <v>6200</v>
      </c>
      <c r="F58" s="31"/>
      <c r="G58" s="31"/>
      <c r="H58" s="144">
        <v>600.872</v>
      </c>
      <c r="I58" s="144">
        <v>549.55</v>
      </c>
      <c r="J58" s="144"/>
      <c r="K58" s="32"/>
    </row>
    <row r="59" spans="1:11" s="42" customFormat="1" ht="11.25" customHeight="1">
      <c r="A59" s="36" t="s">
        <v>44</v>
      </c>
      <c r="B59" s="37"/>
      <c r="C59" s="38">
        <v>15075</v>
      </c>
      <c r="D59" s="38">
        <v>15583</v>
      </c>
      <c r="E59" s="38">
        <v>15579</v>
      </c>
      <c r="F59" s="39">
        <v>99.97433100173265</v>
      </c>
      <c r="G59" s="40"/>
      <c r="H59" s="145">
        <v>1180.3919999999998</v>
      </c>
      <c r="I59" s="146">
        <v>1152.786</v>
      </c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875</v>
      </c>
      <c r="D61" s="30">
        <v>850</v>
      </c>
      <c r="E61" s="30">
        <v>1100</v>
      </c>
      <c r="F61" s="31"/>
      <c r="G61" s="31"/>
      <c r="H61" s="144">
        <v>56.875</v>
      </c>
      <c r="I61" s="144">
        <v>55.25</v>
      </c>
      <c r="J61" s="144"/>
      <c r="K61" s="32"/>
    </row>
    <row r="62" spans="1:11" s="33" customFormat="1" ht="11.25" customHeight="1">
      <c r="A62" s="35" t="s">
        <v>46</v>
      </c>
      <c r="B62" s="29"/>
      <c r="C62" s="30">
        <v>291</v>
      </c>
      <c r="D62" s="30">
        <v>354</v>
      </c>
      <c r="E62" s="30">
        <v>354</v>
      </c>
      <c r="F62" s="31"/>
      <c r="G62" s="31"/>
      <c r="H62" s="144">
        <v>5.56</v>
      </c>
      <c r="I62" s="144">
        <v>6.818</v>
      </c>
      <c r="J62" s="144"/>
      <c r="K62" s="32"/>
    </row>
    <row r="63" spans="1:11" s="33" customFormat="1" ht="11.25" customHeight="1">
      <c r="A63" s="35" t="s">
        <v>47</v>
      </c>
      <c r="B63" s="29"/>
      <c r="C63" s="30">
        <v>294</v>
      </c>
      <c r="D63" s="30">
        <v>247</v>
      </c>
      <c r="E63" s="30">
        <v>247</v>
      </c>
      <c r="F63" s="31"/>
      <c r="G63" s="31"/>
      <c r="H63" s="144">
        <v>1.422</v>
      </c>
      <c r="I63" s="144">
        <v>2.907</v>
      </c>
      <c r="J63" s="144"/>
      <c r="K63" s="32"/>
    </row>
    <row r="64" spans="1:11" s="42" customFormat="1" ht="11.25" customHeight="1">
      <c r="A64" s="36" t="s">
        <v>48</v>
      </c>
      <c r="B64" s="37"/>
      <c r="C64" s="38">
        <v>1460</v>
      </c>
      <c r="D64" s="38">
        <v>1451</v>
      </c>
      <c r="E64" s="38">
        <v>1701</v>
      </c>
      <c r="F64" s="39">
        <v>117.22949689869056</v>
      </c>
      <c r="G64" s="40"/>
      <c r="H64" s="145">
        <v>63.857</v>
      </c>
      <c r="I64" s="146">
        <v>64.975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455</v>
      </c>
      <c r="D66" s="38">
        <v>458</v>
      </c>
      <c r="E66" s="38">
        <v>400</v>
      </c>
      <c r="F66" s="39">
        <v>87.33624454148472</v>
      </c>
      <c r="G66" s="40"/>
      <c r="H66" s="145">
        <v>19.11</v>
      </c>
      <c r="I66" s="146">
        <v>31.373</v>
      </c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2300</v>
      </c>
      <c r="D68" s="30">
        <v>2450</v>
      </c>
      <c r="E68" s="30">
        <v>2450</v>
      </c>
      <c r="F68" s="31"/>
      <c r="G68" s="31"/>
      <c r="H68" s="144">
        <v>118</v>
      </c>
      <c r="I68" s="144">
        <v>117</v>
      </c>
      <c r="J68" s="144"/>
      <c r="K68" s="32"/>
    </row>
    <row r="69" spans="1:11" s="33" customFormat="1" ht="11.25" customHeight="1">
      <c r="A69" s="35" t="s">
        <v>51</v>
      </c>
      <c r="B69" s="29"/>
      <c r="C69" s="30">
        <v>350</v>
      </c>
      <c r="D69" s="30">
        <v>350</v>
      </c>
      <c r="E69" s="30">
        <v>350</v>
      </c>
      <c r="F69" s="31"/>
      <c r="G69" s="31"/>
      <c r="H69" s="144">
        <v>15</v>
      </c>
      <c r="I69" s="144">
        <v>15</v>
      </c>
      <c r="J69" s="144"/>
      <c r="K69" s="32"/>
    </row>
    <row r="70" spans="1:11" s="42" customFormat="1" ht="11.25" customHeight="1">
      <c r="A70" s="36" t="s">
        <v>52</v>
      </c>
      <c r="B70" s="37"/>
      <c r="C70" s="38">
        <v>2650</v>
      </c>
      <c r="D70" s="38">
        <v>2800</v>
      </c>
      <c r="E70" s="38">
        <v>2800</v>
      </c>
      <c r="F70" s="39">
        <v>100</v>
      </c>
      <c r="G70" s="40"/>
      <c r="H70" s="145">
        <v>133</v>
      </c>
      <c r="I70" s="146">
        <v>132</v>
      </c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117</v>
      </c>
      <c r="D72" s="30">
        <v>119</v>
      </c>
      <c r="E72" s="30">
        <v>112</v>
      </c>
      <c r="F72" s="31"/>
      <c r="G72" s="31"/>
      <c r="H72" s="144">
        <v>6.316</v>
      </c>
      <c r="I72" s="144">
        <v>6.396</v>
      </c>
      <c r="J72" s="144"/>
      <c r="K72" s="32"/>
    </row>
    <row r="73" spans="1:11" s="33" customFormat="1" ht="11.25" customHeight="1">
      <c r="A73" s="35" t="s">
        <v>54</v>
      </c>
      <c r="B73" s="29"/>
      <c r="C73" s="30">
        <v>1837</v>
      </c>
      <c r="D73" s="30">
        <v>1720</v>
      </c>
      <c r="E73" s="30">
        <v>1720</v>
      </c>
      <c r="F73" s="31"/>
      <c r="G73" s="31"/>
      <c r="H73" s="144">
        <v>62.864</v>
      </c>
      <c r="I73" s="144">
        <v>70.48</v>
      </c>
      <c r="J73" s="144"/>
      <c r="K73" s="32"/>
    </row>
    <row r="74" spans="1:11" s="33" customFormat="1" ht="11.25" customHeight="1">
      <c r="A74" s="35" t="s">
        <v>55</v>
      </c>
      <c r="B74" s="29"/>
      <c r="C74" s="30">
        <v>991</v>
      </c>
      <c r="D74" s="30">
        <v>925</v>
      </c>
      <c r="E74" s="30">
        <v>1000</v>
      </c>
      <c r="F74" s="31"/>
      <c r="G74" s="31"/>
      <c r="H74" s="144">
        <v>58.86</v>
      </c>
      <c r="I74" s="144">
        <v>55</v>
      </c>
      <c r="J74" s="144"/>
      <c r="K74" s="32"/>
    </row>
    <row r="75" spans="1:11" s="33" customFormat="1" ht="11.25" customHeight="1">
      <c r="A75" s="35" t="s">
        <v>56</v>
      </c>
      <c r="B75" s="29"/>
      <c r="C75" s="30">
        <v>2338</v>
      </c>
      <c r="D75" s="30">
        <v>2422</v>
      </c>
      <c r="E75" s="30">
        <v>2401</v>
      </c>
      <c r="F75" s="31"/>
      <c r="G75" s="31"/>
      <c r="H75" s="144">
        <v>113.065</v>
      </c>
      <c r="I75" s="144">
        <v>116.628</v>
      </c>
      <c r="J75" s="144"/>
      <c r="K75" s="32"/>
    </row>
    <row r="76" spans="1:11" s="33" customFormat="1" ht="11.25" customHeight="1">
      <c r="A76" s="35" t="s">
        <v>57</v>
      </c>
      <c r="B76" s="29"/>
      <c r="C76" s="30">
        <v>65</v>
      </c>
      <c r="D76" s="30">
        <v>160</v>
      </c>
      <c r="E76" s="30">
        <v>150</v>
      </c>
      <c r="F76" s="31"/>
      <c r="G76" s="31"/>
      <c r="H76" s="144">
        <v>0.86</v>
      </c>
      <c r="I76" s="144">
        <v>2.32</v>
      </c>
      <c r="J76" s="144"/>
      <c r="K76" s="32"/>
    </row>
    <row r="77" spans="1:11" s="33" customFormat="1" ht="11.25" customHeight="1">
      <c r="A77" s="35" t="s">
        <v>58</v>
      </c>
      <c r="B77" s="29"/>
      <c r="C77" s="30">
        <v>738</v>
      </c>
      <c r="D77" s="30">
        <v>700</v>
      </c>
      <c r="E77" s="30">
        <v>717</v>
      </c>
      <c r="F77" s="31"/>
      <c r="G77" s="31"/>
      <c r="H77" s="144">
        <v>14.76</v>
      </c>
      <c r="I77" s="144">
        <v>35</v>
      </c>
      <c r="J77" s="144"/>
      <c r="K77" s="32"/>
    </row>
    <row r="78" spans="1:11" s="33" customFormat="1" ht="11.25" customHeight="1">
      <c r="A78" s="35" t="s">
        <v>59</v>
      </c>
      <c r="B78" s="29"/>
      <c r="C78" s="30">
        <v>265</v>
      </c>
      <c r="D78" s="30">
        <v>270</v>
      </c>
      <c r="E78" s="30">
        <v>243</v>
      </c>
      <c r="F78" s="31"/>
      <c r="G78" s="31"/>
      <c r="H78" s="144">
        <v>7.95</v>
      </c>
      <c r="I78" s="144">
        <v>6.1</v>
      </c>
      <c r="J78" s="144"/>
      <c r="K78" s="32"/>
    </row>
    <row r="79" spans="1:11" s="33" customFormat="1" ht="11.25" customHeight="1">
      <c r="A79" s="35" t="s">
        <v>60</v>
      </c>
      <c r="B79" s="29"/>
      <c r="C79" s="30">
        <v>2200</v>
      </c>
      <c r="D79" s="30">
        <v>2300</v>
      </c>
      <c r="E79" s="30">
        <v>2300</v>
      </c>
      <c r="F79" s="31"/>
      <c r="G79" s="31"/>
      <c r="H79" s="144">
        <v>176</v>
      </c>
      <c r="I79" s="144">
        <v>93.7</v>
      </c>
      <c r="J79" s="144"/>
      <c r="K79" s="32"/>
    </row>
    <row r="80" spans="1:11" s="42" customFormat="1" ht="11.25" customHeight="1">
      <c r="A80" s="43" t="s">
        <v>61</v>
      </c>
      <c r="B80" s="37"/>
      <c r="C80" s="38">
        <v>8551</v>
      </c>
      <c r="D80" s="38">
        <v>8616</v>
      </c>
      <c r="E80" s="38">
        <v>8643</v>
      </c>
      <c r="F80" s="39">
        <v>100.3133704735376</v>
      </c>
      <c r="G80" s="40"/>
      <c r="H80" s="145">
        <v>440.675</v>
      </c>
      <c r="I80" s="146">
        <v>385.624</v>
      </c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72</v>
      </c>
      <c r="D82" s="30">
        <v>72</v>
      </c>
      <c r="E82" s="30">
        <v>27</v>
      </c>
      <c r="F82" s="31"/>
      <c r="G82" s="31"/>
      <c r="H82" s="144">
        <v>2.287</v>
      </c>
      <c r="I82" s="144">
        <v>2.27</v>
      </c>
      <c r="J82" s="144"/>
      <c r="K82" s="32"/>
    </row>
    <row r="83" spans="1:11" s="33" customFormat="1" ht="11.25" customHeight="1">
      <c r="A83" s="35" t="s">
        <v>63</v>
      </c>
      <c r="B83" s="29"/>
      <c r="C83" s="30">
        <v>24</v>
      </c>
      <c r="D83" s="30">
        <v>23</v>
      </c>
      <c r="E83" s="30">
        <v>22</v>
      </c>
      <c r="F83" s="31"/>
      <c r="G83" s="31"/>
      <c r="H83" s="144">
        <v>0.83</v>
      </c>
      <c r="I83" s="144">
        <v>0.783</v>
      </c>
      <c r="J83" s="144"/>
      <c r="K83" s="32"/>
    </row>
    <row r="84" spans="1:11" s="42" customFormat="1" ht="11.25" customHeight="1">
      <c r="A84" s="36" t="s">
        <v>64</v>
      </c>
      <c r="B84" s="37"/>
      <c r="C84" s="38">
        <v>96</v>
      </c>
      <c r="D84" s="38">
        <v>95</v>
      </c>
      <c r="E84" s="38">
        <v>49</v>
      </c>
      <c r="F84" s="39">
        <v>51.578947368421055</v>
      </c>
      <c r="G84" s="40"/>
      <c r="H84" s="145">
        <v>3.117</v>
      </c>
      <c r="I84" s="146">
        <v>3.053</v>
      </c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257798</v>
      </c>
      <c r="D87" s="53">
        <v>254555</v>
      </c>
      <c r="E87" s="53">
        <v>259626</v>
      </c>
      <c r="F87" s="54">
        <v>101.99210386753354</v>
      </c>
      <c r="G87" s="40"/>
      <c r="H87" s="149">
        <v>9431.155999999999</v>
      </c>
      <c r="I87" s="150">
        <v>9779.354000000001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/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>
        <v>2</v>
      </c>
      <c r="E10" s="30"/>
      <c r="F10" s="31"/>
      <c r="G10" s="31"/>
      <c r="H10" s="144"/>
      <c r="I10" s="144">
        <v>0.006</v>
      </c>
      <c r="J10" s="144">
        <v>0.006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/>
      <c r="D13" s="38">
        <v>2</v>
      </c>
      <c r="E13" s="38"/>
      <c r="F13" s="39"/>
      <c r="G13" s="40"/>
      <c r="H13" s="145"/>
      <c r="I13" s="146">
        <v>0.006</v>
      </c>
      <c r="J13" s="146">
        <v>0.006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1763</v>
      </c>
      <c r="D24" s="38">
        <v>2020</v>
      </c>
      <c r="E24" s="38"/>
      <c r="F24" s="39"/>
      <c r="G24" s="40"/>
      <c r="H24" s="145">
        <v>6.779</v>
      </c>
      <c r="I24" s="146">
        <v>7.995</v>
      </c>
      <c r="J24" s="146">
        <v>7.995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100</v>
      </c>
      <c r="D26" s="38">
        <v>95</v>
      </c>
      <c r="E26" s="38"/>
      <c r="F26" s="39"/>
      <c r="G26" s="40"/>
      <c r="H26" s="145">
        <v>0.4</v>
      </c>
      <c r="I26" s="146">
        <v>0.345</v>
      </c>
      <c r="J26" s="146">
        <v>0.44</v>
      </c>
      <c r="K26" s="41">
        <v>127.53623188405798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7</v>
      </c>
      <c r="D28" s="30">
        <v>8</v>
      </c>
      <c r="E28" s="30"/>
      <c r="F28" s="31"/>
      <c r="G28" s="31"/>
      <c r="H28" s="144">
        <v>0.028</v>
      </c>
      <c r="I28" s="144">
        <v>0.036</v>
      </c>
      <c r="J28" s="144">
        <v>0.036</v>
      </c>
      <c r="K28" s="32"/>
    </row>
    <row r="29" spans="1:11" s="33" customFormat="1" ht="11.25" customHeight="1">
      <c r="A29" s="35" t="s">
        <v>19</v>
      </c>
      <c r="B29" s="29"/>
      <c r="C29" s="30">
        <v>13</v>
      </c>
      <c r="D29" s="30">
        <v>10</v>
      </c>
      <c r="E29" s="30"/>
      <c r="F29" s="31"/>
      <c r="G29" s="31"/>
      <c r="H29" s="144">
        <v>0.046</v>
      </c>
      <c r="I29" s="144">
        <v>0.035</v>
      </c>
      <c r="J29" s="144">
        <v>0.01</v>
      </c>
      <c r="K29" s="32"/>
    </row>
    <row r="30" spans="1:11" s="33" customFormat="1" ht="11.25" customHeight="1">
      <c r="A30" s="35" t="s">
        <v>20</v>
      </c>
      <c r="B30" s="29"/>
      <c r="C30" s="30">
        <v>50</v>
      </c>
      <c r="D30" s="30">
        <v>54</v>
      </c>
      <c r="E30" s="30"/>
      <c r="F30" s="31"/>
      <c r="G30" s="31"/>
      <c r="H30" s="144">
        <v>0.294</v>
      </c>
      <c r="I30" s="144">
        <v>0.211</v>
      </c>
      <c r="J30" s="144">
        <v>0.2</v>
      </c>
      <c r="K30" s="32"/>
    </row>
    <row r="31" spans="1:11" s="42" customFormat="1" ht="11.25" customHeight="1">
      <c r="A31" s="43" t="s">
        <v>21</v>
      </c>
      <c r="B31" s="37"/>
      <c r="C31" s="38">
        <v>70</v>
      </c>
      <c r="D31" s="38">
        <v>72</v>
      </c>
      <c r="E31" s="38"/>
      <c r="F31" s="39"/>
      <c r="G31" s="40"/>
      <c r="H31" s="145">
        <v>0.368</v>
      </c>
      <c r="I31" s="146">
        <v>0.28200000000000003</v>
      </c>
      <c r="J31" s="146">
        <v>0.246</v>
      </c>
      <c r="K31" s="41">
        <v>87.23404255319149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3</v>
      </c>
      <c r="D33" s="30">
        <v>5</v>
      </c>
      <c r="E33" s="30"/>
      <c r="F33" s="31"/>
      <c r="G33" s="31"/>
      <c r="H33" s="144">
        <v>0.016</v>
      </c>
      <c r="I33" s="144">
        <v>0.015</v>
      </c>
      <c r="J33" s="144">
        <v>0.015</v>
      </c>
      <c r="K33" s="32"/>
    </row>
    <row r="34" spans="1:11" s="33" customFormat="1" ht="11.25" customHeight="1">
      <c r="A34" s="35" t="s">
        <v>23</v>
      </c>
      <c r="B34" s="29"/>
      <c r="C34" s="30"/>
      <c r="D34" s="30">
        <v>1</v>
      </c>
      <c r="E34" s="30"/>
      <c r="F34" s="31"/>
      <c r="G34" s="31"/>
      <c r="H34" s="144"/>
      <c r="I34" s="144">
        <v>0.006</v>
      </c>
      <c r="J34" s="144">
        <v>0.006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4"/>
      <c r="I35" s="144"/>
      <c r="J35" s="144">
        <v>0.01</v>
      </c>
      <c r="K35" s="32"/>
    </row>
    <row r="36" spans="1:11" s="33" customFormat="1" ht="11.25" customHeight="1">
      <c r="A36" s="35" t="s">
        <v>25</v>
      </c>
      <c r="B36" s="29"/>
      <c r="C36" s="30">
        <v>2</v>
      </c>
      <c r="D36" s="30">
        <v>1</v>
      </c>
      <c r="E36" s="30"/>
      <c r="F36" s="31"/>
      <c r="G36" s="31"/>
      <c r="H36" s="144">
        <v>0.013</v>
      </c>
      <c r="I36" s="144">
        <v>0.006</v>
      </c>
      <c r="J36" s="144">
        <v>0.005</v>
      </c>
      <c r="K36" s="32"/>
    </row>
    <row r="37" spans="1:11" s="42" customFormat="1" ht="11.25" customHeight="1">
      <c r="A37" s="36" t="s">
        <v>26</v>
      </c>
      <c r="B37" s="37"/>
      <c r="C37" s="38">
        <v>5</v>
      </c>
      <c r="D37" s="38">
        <v>7</v>
      </c>
      <c r="E37" s="38"/>
      <c r="F37" s="39"/>
      <c r="G37" s="40"/>
      <c r="H37" s="145">
        <v>0.028999999999999998</v>
      </c>
      <c r="I37" s="146">
        <v>0.026999999999999996</v>
      </c>
      <c r="J37" s="146">
        <v>0.036</v>
      </c>
      <c r="K37" s="41">
        <v>133.33333333333334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6</v>
      </c>
      <c r="D39" s="38"/>
      <c r="E39" s="38"/>
      <c r="F39" s="39"/>
      <c r="G39" s="40"/>
      <c r="H39" s="145">
        <v>0.02</v>
      </c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>
        <v>11</v>
      </c>
      <c r="D41" s="30">
        <v>25</v>
      </c>
      <c r="E41" s="30"/>
      <c r="F41" s="31"/>
      <c r="G41" s="31"/>
      <c r="H41" s="144">
        <v>0.043</v>
      </c>
      <c r="I41" s="144">
        <v>0.108</v>
      </c>
      <c r="J41" s="144">
        <v>0.151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/>
      <c r="D43" s="30">
        <v>2</v>
      </c>
      <c r="E43" s="30"/>
      <c r="F43" s="31"/>
      <c r="G43" s="31"/>
      <c r="H43" s="144"/>
      <c r="I43" s="144">
        <v>0.008</v>
      </c>
      <c r="J43" s="144">
        <v>0.006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>
        <v>1</v>
      </c>
      <c r="D46" s="30">
        <v>1</v>
      </c>
      <c r="E46" s="30"/>
      <c r="F46" s="31"/>
      <c r="G46" s="31"/>
      <c r="H46" s="144">
        <v>0.008</v>
      </c>
      <c r="I46" s="144">
        <v>0.008</v>
      </c>
      <c r="J46" s="144">
        <v>0.008</v>
      </c>
      <c r="K46" s="32"/>
    </row>
    <row r="47" spans="1:11" s="33" customFormat="1" ht="11.25" customHeight="1">
      <c r="A47" s="35" t="s">
        <v>34</v>
      </c>
      <c r="B47" s="29"/>
      <c r="C47" s="30"/>
      <c r="D47" s="30">
        <v>1</v>
      </c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>
        <v>68</v>
      </c>
      <c r="D48" s="30">
        <v>70</v>
      </c>
      <c r="E48" s="30"/>
      <c r="F48" s="31"/>
      <c r="G48" s="31"/>
      <c r="H48" s="144">
        <v>0.34</v>
      </c>
      <c r="I48" s="144">
        <v>0.315</v>
      </c>
      <c r="J48" s="144">
        <v>0.315</v>
      </c>
      <c r="K48" s="32"/>
    </row>
    <row r="49" spans="1:11" s="33" customFormat="1" ht="11.25" customHeight="1">
      <c r="A49" s="35" t="s">
        <v>36</v>
      </c>
      <c r="B49" s="29"/>
      <c r="C49" s="30">
        <v>61</v>
      </c>
      <c r="D49" s="30">
        <v>55</v>
      </c>
      <c r="E49" s="30"/>
      <c r="F49" s="31"/>
      <c r="G49" s="31"/>
      <c r="H49" s="144">
        <v>0.305</v>
      </c>
      <c r="I49" s="144">
        <v>0.358</v>
      </c>
      <c r="J49" s="144">
        <v>0.358</v>
      </c>
      <c r="K49" s="32"/>
    </row>
    <row r="50" spans="1:11" s="42" customFormat="1" ht="11.25" customHeight="1">
      <c r="A50" s="43" t="s">
        <v>37</v>
      </c>
      <c r="B50" s="37"/>
      <c r="C50" s="38">
        <v>141</v>
      </c>
      <c r="D50" s="38">
        <v>154</v>
      </c>
      <c r="E50" s="38"/>
      <c r="F50" s="39"/>
      <c r="G50" s="40"/>
      <c r="H50" s="145">
        <v>0.696</v>
      </c>
      <c r="I50" s="146">
        <v>0.7969999999999999</v>
      </c>
      <c r="J50" s="146">
        <v>0.838</v>
      </c>
      <c r="K50" s="41">
        <v>105.14429109159349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70</v>
      </c>
      <c r="D52" s="38">
        <v>70</v>
      </c>
      <c r="E52" s="38"/>
      <c r="F52" s="39"/>
      <c r="G52" s="40"/>
      <c r="H52" s="145">
        <v>0.516</v>
      </c>
      <c r="I52" s="146">
        <v>0.507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17</v>
      </c>
      <c r="D54" s="30">
        <v>17</v>
      </c>
      <c r="E54" s="30"/>
      <c r="F54" s="31"/>
      <c r="G54" s="31"/>
      <c r="H54" s="144">
        <v>0.111</v>
      </c>
      <c r="I54" s="144">
        <v>0.107</v>
      </c>
      <c r="J54" s="144">
        <v>0.098</v>
      </c>
      <c r="K54" s="32"/>
    </row>
    <row r="55" spans="1:11" s="33" customFormat="1" ht="11.25" customHeight="1">
      <c r="A55" s="35" t="s">
        <v>40</v>
      </c>
      <c r="B55" s="29"/>
      <c r="C55" s="30">
        <v>89</v>
      </c>
      <c r="D55" s="30">
        <v>80</v>
      </c>
      <c r="E55" s="30"/>
      <c r="F55" s="31"/>
      <c r="G55" s="31"/>
      <c r="H55" s="144">
        <v>0.445</v>
      </c>
      <c r="I55" s="144">
        <v>0.4</v>
      </c>
      <c r="J55" s="144">
        <v>0.395</v>
      </c>
      <c r="K55" s="32"/>
    </row>
    <row r="56" spans="1:11" s="33" customFormat="1" ht="11.25" customHeight="1">
      <c r="A56" s="35" t="s">
        <v>41</v>
      </c>
      <c r="B56" s="29"/>
      <c r="C56" s="30">
        <v>16</v>
      </c>
      <c r="D56" s="30">
        <v>15</v>
      </c>
      <c r="E56" s="30"/>
      <c r="F56" s="31"/>
      <c r="G56" s="31"/>
      <c r="H56" s="144">
        <v>0.078</v>
      </c>
      <c r="I56" s="144">
        <v>0.08</v>
      </c>
      <c r="J56" s="144">
        <v>0.016</v>
      </c>
      <c r="K56" s="32"/>
    </row>
    <row r="57" spans="1:11" s="33" customFormat="1" ht="11.25" customHeight="1">
      <c r="A57" s="35" t="s">
        <v>42</v>
      </c>
      <c r="B57" s="29"/>
      <c r="C57" s="30">
        <v>1036</v>
      </c>
      <c r="D57" s="30">
        <v>885</v>
      </c>
      <c r="E57" s="30"/>
      <c r="F57" s="31"/>
      <c r="G57" s="31"/>
      <c r="H57" s="144">
        <v>4.144</v>
      </c>
      <c r="I57" s="144">
        <v>3.54</v>
      </c>
      <c r="J57" s="144">
        <v>3.838</v>
      </c>
      <c r="K57" s="32"/>
    </row>
    <row r="58" spans="1:11" s="33" customFormat="1" ht="11.25" customHeight="1">
      <c r="A58" s="35" t="s">
        <v>43</v>
      </c>
      <c r="B58" s="29"/>
      <c r="C58" s="30">
        <v>62</v>
      </c>
      <c r="D58" s="30">
        <v>65</v>
      </c>
      <c r="E58" s="30"/>
      <c r="F58" s="31"/>
      <c r="G58" s="31"/>
      <c r="H58" s="144">
        <v>0.403</v>
      </c>
      <c r="I58" s="144">
        <v>0.465</v>
      </c>
      <c r="J58" s="144">
        <v>0.39</v>
      </c>
      <c r="K58" s="32"/>
    </row>
    <row r="59" spans="1:11" s="42" customFormat="1" ht="11.25" customHeight="1">
      <c r="A59" s="36" t="s">
        <v>44</v>
      </c>
      <c r="B59" s="37"/>
      <c r="C59" s="38">
        <v>1220</v>
      </c>
      <c r="D59" s="38">
        <v>1062</v>
      </c>
      <c r="E59" s="38"/>
      <c r="F59" s="39"/>
      <c r="G59" s="40"/>
      <c r="H59" s="145">
        <v>5.181000000000001</v>
      </c>
      <c r="I59" s="146">
        <v>4.592</v>
      </c>
      <c r="J59" s="146">
        <v>4.737</v>
      </c>
      <c r="K59" s="41">
        <v>103.15766550522649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46</v>
      </c>
      <c r="B62" s="29"/>
      <c r="C62" s="30">
        <v>2</v>
      </c>
      <c r="D62" s="30">
        <v>2</v>
      </c>
      <c r="E62" s="30"/>
      <c r="F62" s="31"/>
      <c r="G62" s="31"/>
      <c r="H62" s="144">
        <v>0.006</v>
      </c>
      <c r="I62" s="144">
        <v>0.006</v>
      </c>
      <c r="J62" s="144">
        <v>0.006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/>
      <c r="I63" s="144"/>
      <c r="J63" s="144">
        <v>0.001</v>
      </c>
      <c r="K63" s="32"/>
    </row>
    <row r="64" spans="1:11" s="42" customFormat="1" ht="11.25" customHeight="1">
      <c r="A64" s="36" t="s">
        <v>48</v>
      </c>
      <c r="B64" s="37"/>
      <c r="C64" s="38">
        <v>2</v>
      </c>
      <c r="D64" s="38">
        <v>2</v>
      </c>
      <c r="E64" s="38"/>
      <c r="F64" s="39"/>
      <c r="G64" s="40"/>
      <c r="H64" s="145">
        <v>0.006</v>
      </c>
      <c r="I64" s="146">
        <v>0.006</v>
      </c>
      <c r="J64" s="146">
        <v>0.007</v>
      </c>
      <c r="K64" s="41">
        <v>116.66666666666667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21</v>
      </c>
      <c r="D66" s="38">
        <v>18</v>
      </c>
      <c r="E66" s="38"/>
      <c r="F66" s="39"/>
      <c r="G66" s="40"/>
      <c r="H66" s="145">
        <v>0.058</v>
      </c>
      <c r="I66" s="146">
        <v>0.088</v>
      </c>
      <c r="J66" s="146">
        <v>0.12</v>
      </c>
      <c r="K66" s="41">
        <v>136.36363636363637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475</v>
      </c>
      <c r="D68" s="30">
        <v>390</v>
      </c>
      <c r="E68" s="30"/>
      <c r="F68" s="31"/>
      <c r="G68" s="31"/>
      <c r="H68" s="144">
        <v>2.5</v>
      </c>
      <c r="I68" s="144">
        <v>2.1</v>
      </c>
      <c r="J68" s="144">
        <v>1.7</v>
      </c>
      <c r="K68" s="32"/>
    </row>
    <row r="69" spans="1:11" s="33" customFormat="1" ht="11.25" customHeight="1">
      <c r="A69" s="35" t="s">
        <v>51</v>
      </c>
      <c r="B69" s="29"/>
      <c r="C69" s="30">
        <v>480</v>
      </c>
      <c r="D69" s="30">
        <v>480</v>
      </c>
      <c r="E69" s="30"/>
      <c r="F69" s="31"/>
      <c r="G69" s="31"/>
      <c r="H69" s="144">
        <v>2.5</v>
      </c>
      <c r="I69" s="144">
        <v>2.5</v>
      </c>
      <c r="J69" s="144">
        <v>2.7</v>
      </c>
      <c r="K69" s="32"/>
    </row>
    <row r="70" spans="1:11" s="42" customFormat="1" ht="11.25" customHeight="1">
      <c r="A70" s="36" t="s">
        <v>52</v>
      </c>
      <c r="B70" s="37"/>
      <c r="C70" s="38">
        <v>955</v>
      </c>
      <c r="D70" s="38">
        <v>870</v>
      </c>
      <c r="E70" s="38"/>
      <c r="F70" s="39"/>
      <c r="G70" s="40"/>
      <c r="H70" s="145">
        <v>5</v>
      </c>
      <c r="I70" s="146">
        <v>4.6</v>
      </c>
      <c r="J70" s="146">
        <v>4.4</v>
      </c>
      <c r="K70" s="41">
        <v>95.6521739130435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78</v>
      </c>
      <c r="D72" s="30">
        <v>58</v>
      </c>
      <c r="E72" s="30"/>
      <c r="F72" s="31"/>
      <c r="G72" s="31"/>
      <c r="H72" s="144">
        <v>0.457</v>
      </c>
      <c r="I72" s="144">
        <v>0.406</v>
      </c>
      <c r="J72" s="144">
        <v>0.432</v>
      </c>
      <c r="K72" s="32"/>
    </row>
    <row r="73" spans="1:11" s="33" customFormat="1" ht="11.25" customHeight="1">
      <c r="A73" s="35" t="s">
        <v>54</v>
      </c>
      <c r="B73" s="29"/>
      <c r="C73" s="30">
        <v>369</v>
      </c>
      <c r="D73" s="30">
        <v>385</v>
      </c>
      <c r="E73" s="30"/>
      <c r="F73" s="31"/>
      <c r="G73" s="31"/>
      <c r="H73" s="144">
        <v>0.983</v>
      </c>
      <c r="I73" s="144">
        <v>1.032</v>
      </c>
      <c r="J73" s="144">
        <v>1.03</v>
      </c>
      <c r="K73" s="32"/>
    </row>
    <row r="74" spans="1:11" s="33" customFormat="1" ht="11.25" customHeight="1">
      <c r="A74" s="35" t="s">
        <v>55</v>
      </c>
      <c r="B74" s="29"/>
      <c r="C74" s="30">
        <v>297</v>
      </c>
      <c r="D74" s="30">
        <v>305</v>
      </c>
      <c r="E74" s="30"/>
      <c r="F74" s="31"/>
      <c r="G74" s="31"/>
      <c r="H74" s="144">
        <v>1.234</v>
      </c>
      <c r="I74" s="144">
        <v>1.1</v>
      </c>
      <c r="J74" s="144">
        <v>1.47</v>
      </c>
      <c r="K74" s="32"/>
    </row>
    <row r="75" spans="1:11" s="33" customFormat="1" ht="11.25" customHeight="1">
      <c r="A75" s="35" t="s">
        <v>56</v>
      </c>
      <c r="B75" s="29"/>
      <c r="C75" s="30">
        <v>7182</v>
      </c>
      <c r="D75" s="30">
        <v>7182</v>
      </c>
      <c r="E75" s="30"/>
      <c r="F75" s="31"/>
      <c r="G75" s="31"/>
      <c r="H75" s="144">
        <v>32.806</v>
      </c>
      <c r="I75" s="144">
        <v>33</v>
      </c>
      <c r="J75" s="144">
        <v>42</v>
      </c>
      <c r="K75" s="32"/>
    </row>
    <row r="76" spans="1:11" s="33" customFormat="1" ht="11.25" customHeight="1">
      <c r="A76" s="35" t="s">
        <v>57</v>
      </c>
      <c r="B76" s="29"/>
      <c r="C76" s="30">
        <v>63</v>
      </c>
      <c r="D76" s="30">
        <v>120</v>
      </c>
      <c r="E76" s="30"/>
      <c r="F76" s="31"/>
      <c r="G76" s="31"/>
      <c r="H76" s="144">
        <v>0.075</v>
      </c>
      <c r="I76" s="144">
        <v>0.3</v>
      </c>
      <c r="J76" s="144">
        <v>0.33</v>
      </c>
      <c r="K76" s="32"/>
    </row>
    <row r="77" spans="1:11" s="33" customFormat="1" ht="11.25" customHeight="1">
      <c r="A77" s="35" t="s">
        <v>58</v>
      </c>
      <c r="B77" s="29"/>
      <c r="C77" s="30">
        <v>628</v>
      </c>
      <c r="D77" s="30">
        <v>595</v>
      </c>
      <c r="E77" s="30"/>
      <c r="F77" s="31"/>
      <c r="G77" s="31"/>
      <c r="H77" s="144">
        <v>2.512</v>
      </c>
      <c r="I77" s="144">
        <v>2.088</v>
      </c>
      <c r="J77" s="144">
        <v>2.278</v>
      </c>
      <c r="K77" s="32"/>
    </row>
    <row r="78" spans="1:11" s="33" customFormat="1" ht="11.25" customHeight="1">
      <c r="A78" s="35" t="s">
        <v>59</v>
      </c>
      <c r="B78" s="29"/>
      <c r="C78" s="30">
        <v>850</v>
      </c>
      <c r="D78" s="30">
        <v>860</v>
      </c>
      <c r="E78" s="30"/>
      <c r="F78" s="31"/>
      <c r="G78" s="31"/>
      <c r="H78" s="144">
        <v>5.525</v>
      </c>
      <c r="I78" s="144">
        <v>6.235</v>
      </c>
      <c r="J78" s="144">
        <v>6.375</v>
      </c>
      <c r="K78" s="32"/>
    </row>
    <row r="79" spans="1:11" s="33" customFormat="1" ht="11.25" customHeight="1">
      <c r="A79" s="35" t="s">
        <v>60</v>
      </c>
      <c r="B79" s="29"/>
      <c r="C79" s="30">
        <v>677</v>
      </c>
      <c r="D79" s="30">
        <v>650</v>
      </c>
      <c r="E79" s="30"/>
      <c r="F79" s="31"/>
      <c r="G79" s="31"/>
      <c r="H79" s="144">
        <v>5.078</v>
      </c>
      <c r="I79" s="144">
        <v>4.875</v>
      </c>
      <c r="J79" s="144">
        <v>3.543</v>
      </c>
      <c r="K79" s="32"/>
    </row>
    <row r="80" spans="1:11" s="42" customFormat="1" ht="11.25" customHeight="1">
      <c r="A80" s="43" t="s">
        <v>61</v>
      </c>
      <c r="B80" s="37"/>
      <c r="C80" s="38">
        <v>10144</v>
      </c>
      <c r="D80" s="38">
        <v>10155</v>
      </c>
      <c r="E80" s="38"/>
      <c r="F80" s="39"/>
      <c r="G80" s="40"/>
      <c r="H80" s="145">
        <v>48.67</v>
      </c>
      <c r="I80" s="146">
        <v>49.035999999999994</v>
      </c>
      <c r="J80" s="146">
        <v>57.458</v>
      </c>
      <c r="K80" s="41">
        <v>117.17513663430951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14497</v>
      </c>
      <c r="D87" s="53">
        <v>14527</v>
      </c>
      <c r="E87" s="53"/>
      <c r="F87" s="54"/>
      <c r="G87" s="40"/>
      <c r="H87" s="149">
        <v>67.723</v>
      </c>
      <c r="I87" s="150">
        <v>68.28099999999999</v>
      </c>
      <c r="J87" s="150">
        <v>76.28299999999999</v>
      </c>
      <c r="K87" s="54">
        <v>111.71921910926903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SheetLayoutView="100" zoomScalePageLayoutView="0" workbookViewId="0" topLeftCell="A43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2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119</v>
      </c>
      <c r="D9" s="30">
        <v>12</v>
      </c>
      <c r="E9" s="30">
        <v>12</v>
      </c>
      <c r="F9" s="31"/>
      <c r="G9" s="31"/>
      <c r="H9" s="144">
        <v>9.94</v>
      </c>
      <c r="I9" s="144">
        <v>0.84</v>
      </c>
      <c r="J9" s="144">
        <v>0.84</v>
      </c>
      <c r="K9" s="32"/>
    </row>
    <row r="10" spans="1:11" s="33" customFormat="1" ht="11.25" customHeight="1">
      <c r="A10" s="35" t="s">
        <v>6</v>
      </c>
      <c r="B10" s="29"/>
      <c r="C10" s="30">
        <v>2</v>
      </c>
      <c r="D10" s="30">
        <v>5</v>
      </c>
      <c r="E10" s="30">
        <v>5</v>
      </c>
      <c r="F10" s="31"/>
      <c r="G10" s="31"/>
      <c r="H10" s="144">
        <v>0.152</v>
      </c>
      <c r="I10" s="144">
        <v>0.35</v>
      </c>
      <c r="J10" s="144">
        <v>0.49</v>
      </c>
      <c r="K10" s="32"/>
    </row>
    <row r="11" spans="1:11" s="33" customFormat="1" ht="11.25" customHeight="1">
      <c r="A11" s="28" t="s">
        <v>7</v>
      </c>
      <c r="B11" s="29"/>
      <c r="C11" s="30">
        <v>5</v>
      </c>
      <c r="D11" s="30">
        <v>4</v>
      </c>
      <c r="E11" s="30">
        <v>4</v>
      </c>
      <c r="F11" s="31"/>
      <c r="G11" s="31"/>
      <c r="H11" s="144">
        <v>0.426</v>
      </c>
      <c r="I11" s="144">
        <v>0.28</v>
      </c>
      <c r="J11" s="144">
        <v>0.28</v>
      </c>
      <c r="K11" s="32"/>
    </row>
    <row r="12" spans="1:11" s="33" customFormat="1" ht="11.25" customHeight="1">
      <c r="A12" s="35" t="s">
        <v>8</v>
      </c>
      <c r="B12" s="29"/>
      <c r="C12" s="30">
        <v>10</v>
      </c>
      <c r="D12" s="30">
        <v>8</v>
      </c>
      <c r="E12" s="30">
        <v>8</v>
      </c>
      <c r="F12" s="31"/>
      <c r="G12" s="31"/>
      <c r="H12" s="144">
        <v>0.881</v>
      </c>
      <c r="I12" s="144">
        <v>0.949</v>
      </c>
      <c r="J12" s="144">
        <v>0.949</v>
      </c>
      <c r="K12" s="32"/>
    </row>
    <row r="13" spans="1:11" s="42" customFormat="1" ht="11.25" customHeight="1">
      <c r="A13" s="36" t="s">
        <v>9</v>
      </c>
      <c r="B13" s="37"/>
      <c r="C13" s="38">
        <v>136</v>
      </c>
      <c r="D13" s="38">
        <v>29</v>
      </c>
      <c r="E13" s="38">
        <v>29</v>
      </c>
      <c r="F13" s="39">
        <v>100</v>
      </c>
      <c r="G13" s="40"/>
      <c r="H13" s="145">
        <v>11.399</v>
      </c>
      <c r="I13" s="146">
        <v>2.419</v>
      </c>
      <c r="J13" s="146">
        <v>2.559</v>
      </c>
      <c r="K13" s="41">
        <v>105.78751550227366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>
        <v>3</v>
      </c>
      <c r="D17" s="38">
        <v>2</v>
      </c>
      <c r="E17" s="38">
        <v>2</v>
      </c>
      <c r="F17" s="39">
        <v>100</v>
      </c>
      <c r="G17" s="40"/>
      <c r="H17" s="145">
        <v>0.199</v>
      </c>
      <c r="I17" s="146">
        <v>0.08</v>
      </c>
      <c r="J17" s="146">
        <v>0.08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1</v>
      </c>
      <c r="D19" s="30"/>
      <c r="E19" s="30"/>
      <c r="F19" s="31"/>
      <c r="G19" s="31"/>
      <c r="H19" s="144">
        <v>0.05</v>
      </c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>
        <v>5</v>
      </c>
      <c r="D20" s="30"/>
      <c r="E20" s="30"/>
      <c r="F20" s="31"/>
      <c r="G20" s="31"/>
      <c r="H20" s="144">
        <v>0.265</v>
      </c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>
        <v>5</v>
      </c>
      <c r="D21" s="30"/>
      <c r="E21" s="30"/>
      <c r="F21" s="31"/>
      <c r="G21" s="31"/>
      <c r="H21" s="144">
        <v>0.225</v>
      </c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>
        <v>11</v>
      </c>
      <c r="D22" s="38"/>
      <c r="E22" s="38"/>
      <c r="F22" s="39"/>
      <c r="G22" s="40"/>
      <c r="H22" s="145">
        <v>0.54</v>
      </c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1</v>
      </c>
      <c r="D28" s="30">
        <v>1</v>
      </c>
      <c r="E28" s="30">
        <v>1</v>
      </c>
      <c r="F28" s="31"/>
      <c r="G28" s="31"/>
      <c r="H28" s="144">
        <v>0.166</v>
      </c>
      <c r="I28" s="144">
        <v>0.14</v>
      </c>
      <c r="J28" s="144">
        <v>0.14</v>
      </c>
      <c r="K28" s="32"/>
    </row>
    <row r="29" spans="1:11" s="33" customFormat="1" ht="11.25" customHeight="1">
      <c r="A29" s="35" t="s">
        <v>19</v>
      </c>
      <c r="B29" s="29"/>
      <c r="C29" s="30">
        <v>2</v>
      </c>
      <c r="D29" s="30">
        <v>2</v>
      </c>
      <c r="E29" s="30">
        <v>2</v>
      </c>
      <c r="F29" s="31"/>
      <c r="G29" s="31"/>
      <c r="H29" s="144">
        <v>0.132</v>
      </c>
      <c r="I29" s="144">
        <v>0.191</v>
      </c>
      <c r="J29" s="144">
        <v>0.172</v>
      </c>
      <c r="K29" s="32"/>
    </row>
    <row r="30" spans="1:11" s="33" customFormat="1" ht="11.25" customHeight="1">
      <c r="A30" s="35" t="s">
        <v>20</v>
      </c>
      <c r="B30" s="29"/>
      <c r="C30" s="30"/>
      <c r="D30" s="30">
        <v>7</v>
      </c>
      <c r="E30" s="30"/>
      <c r="F30" s="31"/>
      <c r="G30" s="31"/>
      <c r="H30" s="144"/>
      <c r="I30" s="144">
        <v>0.644</v>
      </c>
      <c r="J30" s="144"/>
      <c r="K30" s="32"/>
    </row>
    <row r="31" spans="1:11" s="42" customFormat="1" ht="11.25" customHeight="1">
      <c r="A31" s="43" t="s">
        <v>21</v>
      </c>
      <c r="B31" s="37"/>
      <c r="C31" s="38">
        <v>3</v>
      </c>
      <c r="D31" s="38">
        <v>10</v>
      </c>
      <c r="E31" s="38">
        <v>3</v>
      </c>
      <c r="F31" s="39">
        <v>30</v>
      </c>
      <c r="G31" s="40"/>
      <c r="H31" s="145">
        <v>0.29800000000000004</v>
      </c>
      <c r="I31" s="146">
        <v>0.9750000000000001</v>
      </c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33</v>
      </c>
      <c r="D33" s="30">
        <v>30</v>
      </c>
      <c r="E33" s="30">
        <v>40</v>
      </c>
      <c r="F33" s="31"/>
      <c r="G33" s="31"/>
      <c r="H33" s="144">
        <v>1.762</v>
      </c>
      <c r="I33" s="144">
        <v>1.3</v>
      </c>
      <c r="J33" s="144">
        <v>1.4</v>
      </c>
      <c r="K33" s="32"/>
    </row>
    <row r="34" spans="1:11" s="33" customFormat="1" ht="11.25" customHeight="1">
      <c r="A34" s="35" t="s">
        <v>23</v>
      </c>
      <c r="B34" s="29"/>
      <c r="C34" s="30">
        <v>24</v>
      </c>
      <c r="D34" s="30">
        <v>24</v>
      </c>
      <c r="E34" s="30">
        <v>20</v>
      </c>
      <c r="F34" s="31"/>
      <c r="G34" s="31"/>
      <c r="H34" s="144">
        <v>0.846</v>
      </c>
      <c r="I34" s="144">
        <v>0.9</v>
      </c>
      <c r="J34" s="144">
        <v>0.7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25</v>
      </c>
      <c r="B36" s="29"/>
      <c r="C36" s="30">
        <v>7</v>
      </c>
      <c r="D36" s="30">
        <v>7</v>
      </c>
      <c r="E36" s="30">
        <v>6</v>
      </c>
      <c r="F36" s="31"/>
      <c r="G36" s="31"/>
      <c r="H36" s="144">
        <v>0.214</v>
      </c>
      <c r="I36" s="144">
        <v>0.215</v>
      </c>
      <c r="J36" s="144">
        <v>0.21</v>
      </c>
      <c r="K36" s="32"/>
    </row>
    <row r="37" spans="1:11" s="42" customFormat="1" ht="11.25" customHeight="1">
      <c r="A37" s="36" t="s">
        <v>26</v>
      </c>
      <c r="B37" s="37"/>
      <c r="C37" s="38">
        <v>64</v>
      </c>
      <c r="D37" s="38">
        <v>61</v>
      </c>
      <c r="E37" s="38">
        <v>66</v>
      </c>
      <c r="F37" s="39">
        <v>108.19672131147541</v>
      </c>
      <c r="G37" s="40"/>
      <c r="H37" s="145">
        <v>2.822</v>
      </c>
      <c r="I37" s="146">
        <v>2.415</v>
      </c>
      <c r="J37" s="146">
        <v>2.3099999999999996</v>
      </c>
      <c r="K37" s="41">
        <v>95.65217391304347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92</v>
      </c>
      <c r="D39" s="38">
        <v>90</v>
      </c>
      <c r="E39" s="38">
        <v>80</v>
      </c>
      <c r="F39" s="39">
        <v>88.88888888888889</v>
      </c>
      <c r="G39" s="40"/>
      <c r="H39" s="145">
        <v>2.178</v>
      </c>
      <c r="I39" s="146">
        <v>2.1</v>
      </c>
      <c r="J39" s="146">
        <v>1.7</v>
      </c>
      <c r="K39" s="41">
        <v>80.95238095238095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5"/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5">
        <v>0.09</v>
      </c>
      <c r="I52" s="146">
        <v>0.09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5"/>
      <c r="I59" s="146"/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53</v>
      </c>
      <c r="D61" s="30">
        <v>50</v>
      </c>
      <c r="E61" s="30">
        <v>50</v>
      </c>
      <c r="F61" s="31"/>
      <c r="G61" s="31"/>
      <c r="H61" s="144">
        <v>6.625</v>
      </c>
      <c r="I61" s="144">
        <v>6.25</v>
      </c>
      <c r="J61" s="144">
        <v>6.25</v>
      </c>
      <c r="K61" s="32"/>
    </row>
    <row r="62" spans="1:11" s="33" customFormat="1" ht="11.25" customHeight="1">
      <c r="A62" s="35" t="s">
        <v>46</v>
      </c>
      <c r="B62" s="29"/>
      <c r="C62" s="30">
        <v>91</v>
      </c>
      <c r="D62" s="30">
        <v>91</v>
      </c>
      <c r="E62" s="30">
        <v>91</v>
      </c>
      <c r="F62" s="31"/>
      <c r="G62" s="31"/>
      <c r="H62" s="144">
        <v>2.867</v>
      </c>
      <c r="I62" s="144">
        <v>2.867</v>
      </c>
      <c r="J62" s="144">
        <v>2.724</v>
      </c>
      <c r="K62" s="32"/>
    </row>
    <row r="63" spans="1:11" s="33" customFormat="1" ht="11.25" customHeight="1">
      <c r="A63" s="35" t="s">
        <v>47</v>
      </c>
      <c r="B63" s="29"/>
      <c r="C63" s="30">
        <v>19</v>
      </c>
      <c r="D63" s="30">
        <v>19</v>
      </c>
      <c r="E63" s="30">
        <v>18</v>
      </c>
      <c r="F63" s="31"/>
      <c r="G63" s="31"/>
      <c r="H63" s="144">
        <v>1.164</v>
      </c>
      <c r="I63" s="144">
        <v>0.722</v>
      </c>
      <c r="J63" s="144">
        <v>1.296</v>
      </c>
      <c r="K63" s="32"/>
    </row>
    <row r="64" spans="1:11" s="42" customFormat="1" ht="11.25" customHeight="1">
      <c r="A64" s="36" t="s">
        <v>48</v>
      </c>
      <c r="B64" s="37"/>
      <c r="C64" s="38">
        <v>163</v>
      </c>
      <c r="D64" s="38">
        <v>160</v>
      </c>
      <c r="E64" s="38">
        <v>159</v>
      </c>
      <c r="F64" s="39">
        <v>99.375</v>
      </c>
      <c r="G64" s="40"/>
      <c r="H64" s="145">
        <v>10.656</v>
      </c>
      <c r="I64" s="146">
        <v>9.839</v>
      </c>
      <c r="J64" s="146">
        <v>10.27</v>
      </c>
      <c r="K64" s="41">
        <v>104.3805264762679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935</v>
      </c>
      <c r="D66" s="38">
        <v>915</v>
      </c>
      <c r="E66" s="38">
        <v>915</v>
      </c>
      <c r="F66" s="39">
        <v>100</v>
      </c>
      <c r="G66" s="40"/>
      <c r="H66" s="145">
        <v>110.881</v>
      </c>
      <c r="I66" s="146">
        <v>81.5</v>
      </c>
      <c r="J66" s="146">
        <v>96.075</v>
      </c>
      <c r="K66" s="41">
        <v>117.88343558282209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6593</v>
      </c>
      <c r="D72" s="30">
        <v>6700</v>
      </c>
      <c r="E72" s="30">
        <v>6700</v>
      </c>
      <c r="F72" s="31"/>
      <c r="G72" s="31"/>
      <c r="H72" s="144">
        <v>568.569</v>
      </c>
      <c r="I72" s="144">
        <v>485</v>
      </c>
      <c r="J72" s="144">
        <v>481.616</v>
      </c>
      <c r="K72" s="32"/>
    </row>
    <row r="73" spans="1:11" s="33" customFormat="1" ht="11.25" customHeight="1">
      <c r="A73" s="35" t="s">
        <v>54</v>
      </c>
      <c r="B73" s="29"/>
      <c r="C73" s="30">
        <v>344</v>
      </c>
      <c r="D73" s="30">
        <v>344</v>
      </c>
      <c r="E73" s="30">
        <v>344</v>
      </c>
      <c r="F73" s="31"/>
      <c r="G73" s="31"/>
      <c r="H73" s="144">
        <v>11.213</v>
      </c>
      <c r="I73" s="144">
        <v>10.985</v>
      </c>
      <c r="J73" s="144">
        <v>10.985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56</v>
      </c>
      <c r="B75" s="29"/>
      <c r="C75" s="30">
        <v>1395</v>
      </c>
      <c r="D75" s="30">
        <v>1600</v>
      </c>
      <c r="E75" s="30">
        <v>1600</v>
      </c>
      <c r="F75" s="31"/>
      <c r="G75" s="31"/>
      <c r="H75" s="144">
        <v>116.823</v>
      </c>
      <c r="I75" s="144">
        <v>141.148</v>
      </c>
      <c r="J75" s="144">
        <v>141.148</v>
      </c>
      <c r="K75" s="32"/>
    </row>
    <row r="76" spans="1:11" s="33" customFormat="1" ht="11.25" customHeight="1">
      <c r="A76" s="35" t="s">
        <v>57</v>
      </c>
      <c r="B76" s="29"/>
      <c r="C76" s="30">
        <v>10</v>
      </c>
      <c r="D76" s="30">
        <v>5</v>
      </c>
      <c r="E76" s="30">
        <v>5</v>
      </c>
      <c r="F76" s="31"/>
      <c r="G76" s="31"/>
      <c r="H76" s="144">
        <v>0.3</v>
      </c>
      <c r="I76" s="144">
        <v>0.15</v>
      </c>
      <c r="J76" s="144">
        <v>0.15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59</v>
      </c>
      <c r="B78" s="29"/>
      <c r="C78" s="30">
        <v>337</v>
      </c>
      <c r="D78" s="30">
        <v>340</v>
      </c>
      <c r="E78" s="30">
        <v>280</v>
      </c>
      <c r="F78" s="31"/>
      <c r="G78" s="31"/>
      <c r="H78" s="144">
        <v>20.938</v>
      </c>
      <c r="I78" s="144">
        <v>23.8</v>
      </c>
      <c r="J78" s="144">
        <v>22.4</v>
      </c>
      <c r="K78" s="32"/>
    </row>
    <row r="79" spans="1:11" s="33" customFormat="1" ht="11.25" customHeight="1">
      <c r="A79" s="35" t="s">
        <v>60</v>
      </c>
      <c r="B79" s="29"/>
      <c r="C79" s="30">
        <v>30</v>
      </c>
      <c r="D79" s="30">
        <v>30</v>
      </c>
      <c r="E79" s="30">
        <v>90</v>
      </c>
      <c r="F79" s="31"/>
      <c r="G79" s="31"/>
      <c r="H79" s="144">
        <v>4.985</v>
      </c>
      <c r="I79" s="144">
        <v>1.5</v>
      </c>
      <c r="J79" s="144">
        <v>3.6</v>
      </c>
      <c r="K79" s="32"/>
    </row>
    <row r="80" spans="1:11" s="42" customFormat="1" ht="11.25" customHeight="1">
      <c r="A80" s="43" t="s">
        <v>61</v>
      </c>
      <c r="B80" s="37"/>
      <c r="C80" s="38">
        <v>8709</v>
      </c>
      <c r="D80" s="38">
        <v>9019</v>
      </c>
      <c r="E80" s="38">
        <v>9019</v>
      </c>
      <c r="F80" s="39">
        <v>100</v>
      </c>
      <c r="G80" s="40"/>
      <c r="H80" s="145">
        <v>722.8279999999999</v>
      </c>
      <c r="I80" s="146">
        <v>662.583</v>
      </c>
      <c r="J80" s="146">
        <v>659.899</v>
      </c>
      <c r="K80" s="41">
        <v>99.59491867433967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230</v>
      </c>
      <c r="D82" s="30">
        <v>213</v>
      </c>
      <c r="E82" s="30">
        <v>196</v>
      </c>
      <c r="F82" s="31"/>
      <c r="G82" s="31"/>
      <c r="H82" s="144">
        <v>28.805</v>
      </c>
      <c r="I82" s="144">
        <v>28.2</v>
      </c>
      <c r="J82" s="144">
        <v>22.54</v>
      </c>
      <c r="K82" s="32"/>
    </row>
    <row r="83" spans="1:11" s="33" customFormat="1" ht="11.25" customHeight="1">
      <c r="A83" s="35" t="s">
        <v>63</v>
      </c>
      <c r="B83" s="29"/>
      <c r="C83" s="30">
        <v>38</v>
      </c>
      <c r="D83" s="30">
        <v>38</v>
      </c>
      <c r="E83" s="30">
        <v>42</v>
      </c>
      <c r="F83" s="31"/>
      <c r="G83" s="31"/>
      <c r="H83" s="144">
        <v>3.872</v>
      </c>
      <c r="I83" s="144">
        <v>2.309</v>
      </c>
      <c r="J83" s="144">
        <v>3.09</v>
      </c>
      <c r="K83" s="32"/>
    </row>
    <row r="84" spans="1:11" s="42" customFormat="1" ht="11.25" customHeight="1">
      <c r="A84" s="36" t="s">
        <v>64</v>
      </c>
      <c r="B84" s="37"/>
      <c r="C84" s="38">
        <v>268</v>
      </c>
      <c r="D84" s="38">
        <v>251</v>
      </c>
      <c r="E84" s="38">
        <v>238</v>
      </c>
      <c r="F84" s="39">
        <v>94.8207171314741</v>
      </c>
      <c r="G84" s="40"/>
      <c r="H84" s="145">
        <v>32.677</v>
      </c>
      <c r="I84" s="146">
        <v>30.509</v>
      </c>
      <c r="J84" s="146">
        <v>25.63</v>
      </c>
      <c r="K84" s="41">
        <v>84.00799764004064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10386</v>
      </c>
      <c r="D87" s="53">
        <v>10539</v>
      </c>
      <c r="E87" s="53">
        <v>10513</v>
      </c>
      <c r="F87" s="54">
        <v>99.8</v>
      </c>
      <c r="G87" s="40"/>
      <c r="H87" s="149">
        <v>894.5679999999999</v>
      </c>
      <c r="I87" s="150">
        <v>792.51</v>
      </c>
      <c r="J87" s="150">
        <v>798.835</v>
      </c>
      <c r="K87" s="54">
        <v>100.79809718489356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45">
        <v>0.018</v>
      </c>
      <c r="I17" s="146">
        <v>0.045</v>
      </c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1937</v>
      </c>
      <c r="D24" s="38">
        <v>1995</v>
      </c>
      <c r="E24" s="38">
        <v>2038</v>
      </c>
      <c r="F24" s="39">
        <v>102.15538847117794</v>
      </c>
      <c r="G24" s="40"/>
      <c r="H24" s="145">
        <v>140.691</v>
      </c>
      <c r="I24" s="146">
        <v>164.716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76</v>
      </c>
      <c r="D26" s="38">
        <v>20</v>
      </c>
      <c r="E26" s="38">
        <v>65</v>
      </c>
      <c r="F26" s="39">
        <v>325</v>
      </c>
      <c r="G26" s="40"/>
      <c r="H26" s="145">
        <v>6.5</v>
      </c>
      <c r="I26" s="146">
        <v>1.65</v>
      </c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12</v>
      </c>
      <c r="D28" s="30"/>
      <c r="E28" s="30"/>
      <c r="F28" s="31"/>
      <c r="G28" s="31"/>
      <c r="H28" s="144">
        <v>0.9</v>
      </c>
      <c r="I28" s="144"/>
      <c r="J28" s="144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>
        <v>445</v>
      </c>
      <c r="D30" s="30">
        <v>382</v>
      </c>
      <c r="E30" s="30">
        <v>350</v>
      </c>
      <c r="F30" s="31"/>
      <c r="G30" s="31"/>
      <c r="H30" s="144">
        <v>35.6</v>
      </c>
      <c r="I30" s="144">
        <v>20.202</v>
      </c>
      <c r="J30" s="144"/>
      <c r="K30" s="32"/>
    </row>
    <row r="31" spans="1:11" s="42" customFormat="1" ht="11.25" customHeight="1">
      <c r="A31" s="43" t="s">
        <v>21</v>
      </c>
      <c r="B31" s="37"/>
      <c r="C31" s="38">
        <v>457</v>
      </c>
      <c r="D31" s="38">
        <v>382</v>
      </c>
      <c r="E31" s="38">
        <v>350</v>
      </c>
      <c r="F31" s="39">
        <v>91.62303664921465</v>
      </c>
      <c r="G31" s="40"/>
      <c r="H31" s="145">
        <v>36.5</v>
      </c>
      <c r="I31" s="146">
        <v>20.202</v>
      </c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24</v>
      </c>
      <c r="B35" s="29"/>
      <c r="C35" s="30">
        <v>60</v>
      </c>
      <c r="D35" s="30"/>
      <c r="E35" s="30"/>
      <c r="F35" s="31"/>
      <c r="G35" s="31"/>
      <c r="H35" s="144">
        <v>4</v>
      </c>
      <c r="I35" s="144"/>
      <c r="J35" s="144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26</v>
      </c>
      <c r="B37" s="37"/>
      <c r="C37" s="38">
        <v>60</v>
      </c>
      <c r="D37" s="38"/>
      <c r="E37" s="38"/>
      <c r="F37" s="39"/>
      <c r="G37" s="40"/>
      <c r="H37" s="145">
        <v>4</v>
      </c>
      <c r="I37" s="146"/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5"/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5"/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86</v>
      </c>
      <c r="D54" s="30">
        <v>102</v>
      </c>
      <c r="E54" s="30">
        <v>100</v>
      </c>
      <c r="F54" s="31"/>
      <c r="G54" s="31"/>
      <c r="H54" s="144">
        <v>6.708</v>
      </c>
      <c r="I54" s="144">
        <v>8.2</v>
      </c>
      <c r="J54" s="144"/>
      <c r="K54" s="32"/>
    </row>
    <row r="55" spans="1:11" s="33" customFormat="1" ht="11.25" customHeight="1">
      <c r="A55" s="35" t="s">
        <v>40</v>
      </c>
      <c r="B55" s="29"/>
      <c r="C55" s="30">
        <v>98</v>
      </c>
      <c r="D55" s="30">
        <v>98</v>
      </c>
      <c r="E55" s="30">
        <v>98</v>
      </c>
      <c r="F55" s="31"/>
      <c r="G55" s="31"/>
      <c r="H55" s="144">
        <v>8.33</v>
      </c>
      <c r="I55" s="144">
        <v>8.33</v>
      </c>
      <c r="J55" s="144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>
        <v>465</v>
      </c>
      <c r="D58" s="30">
        <v>432</v>
      </c>
      <c r="E58" s="30">
        <v>450</v>
      </c>
      <c r="F58" s="31"/>
      <c r="G58" s="31"/>
      <c r="H58" s="144">
        <v>42.18</v>
      </c>
      <c r="I58" s="144">
        <v>40.945</v>
      </c>
      <c r="J58" s="144"/>
      <c r="K58" s="32"/>
    </row>
    <row r="59" spans="1:11" s="42" customFormat="1" ht="11.25" customHeight="1">
      <c r="A59" s="36" t="s">
        <v>44</v>
      </c>
      <c r="B59" s="37"/>
      <c r="C59" s="38">
        <v>649</v>
      </c>
      <c r="D59" s="38">
        <v>632</v>
      </c>
      <c r="E59" s="38">
        <v>648</v>
      </c>
      <c r="F59" s="39">
        <v>102.53164556962025</v>
      </c>
      <c r="G59" s="40"/>
      <c r="H59" s="145">
        <v>57.218</v>
      </c>
      <c r="I59" s="146">
        <v>57.475</v>
      </c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5"/>
      <c r="I64" s="146"/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35</v>
      </c>
      <c r="D66" s="38">
        <v>18</v>
      </c>
      <c r="E66" s="38">
        <v>85</v>
      </c>
      <c r="F66" s="39"/>
      <c r="G66" s="40"/>
      <c r="H66" s="145">
        <v>1.8</v>
      </c>
      <c r="I66" s="146">
        <v>1.48</v>
      </c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20500</v>
      </c>
      <c r="D68" s="30">
        <v>20700</v>
      </c>
      <c r="E68" s="30">
        <v>20600</v>
      </c>
      <c r="F68" s="31"/>
      <c r="G68" s="31"/>
      <c r="H68" s="144">
        <v>1957.7</v>
      </c>
      <c r="I68" s="144">
        <v>1535</v>
      </c>
      <c r="J68" s="144"/>
      <c r="K68" s="32"/>
    </row>
    <row r="69" spans="1:11" s="33" customFormat="1" ht="11.25" customHeight="1">
      <c r="A69" s="35" t="s">
        <v>51</v>
      </c>
      <c r="B69" s="29"/>
      <c r="C69" s="30">
        <v>2750</v>
      </c>
      <c r="D69" s="30">
        <v>2740</v>
      </c>
      <c r="E69" s="30">
        <v>2750</v>
      </c>
      <c r="F69" s="31"/>
      <c r="G69" s="31"/>
      <c r="H69" s="144">
        <v>255</v>
      </c>
      <c r="I69" s="144">
        <v>198</v>
      </c>
      <c r="J69" s="144"/>
      <c r="K69" s="32"/>
    </row>
    <row r="70" spans="1:11" s="42" customFormat="1" ht="11.25" customHeight="1">
      <c r="A70" s="36" t="s">
        <v>52</v>
      </c>
      <c r="B70" s="37"/>
      <c r="C70" s="38">
        <v>23250</v>
      </c>
      <c r="D70" s="38">
        <v>23440</v>
      </c>
      <c r="E70" s="38">
        <v>23350</v>
      </c>
      <c r="F70" s="39">
        <v>99.6160409556314</v>
      </c>
      <c r="G70" s="40"/>
      <c r="H70" s="145">
        <v>2212.7</v>
      </c>
      <c r="I70" s="146">
        <v>1733</v>
      </c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/>
      <c r="D72" s="30">
        <v>3</v>
      </c>
      <c r="E72" s="30">
        <v>3</v>
      </c>
      <c r="F72" s="31"/>
      <c r="G72" s="31"/>
      <c r="H72" s="144"/>
      <c r="I72" s="144">
        <v>0.135</v>
      </c>
      <c r="J72" s="144"/>
      <c r="K72" s="32"/>
    </row>
    <row r="73" spans="1:11" s="33" customFormat="1" ht="11.25" customHeight="1">
      <c r="A73" s="35" t="s">
        <v>54</v>
      </c>
      <c r="B73" s="29"/>
      <c r="C73" s="30">
        <v>1019</v>
      </c>
      <c r="D73" s="30">
        <v>1070</v>
      </c>
      <c r="E73" s="30">
        <v>1019</v>
      </c>
      <c r="F73" s="31"/>
      <c r="G73" s="31"/>
      <c r="H73" s="144">
        <v>20.995</v>
      </c>
      <c r="I73" s="144">
        <v>22.046</v>
      </c>
      <c r="J73" s="144"/>
      <c r="K73" s="32"/>
    </row>
    <row r="74" spans="1:11" s="33" customFormat="1" ht="11.25" customHeight="1">
      <c r="A74" s="35" t="s">
        <v>55</v>
      </c>
      <c r="B74" s="29"/>
      <c r="C74" s="30">
        <v>70</v>
      </c>
      <c r="D74" s="30">
        <v>56</v>
      </c>
      <c r="E74" s="30"/>
      <c r="F74" s="31"/>
      <c r="G74" s="31"/>
      <c r="H74" s="144">
        <v>6.24</v>
      </c>
      <c r="I74" s="144">
        <v>3.92</v>
      </c>
      <c r="J74" s="144"/>
      <c r="K74" s="32"/>
    </row>
    <row r="75" spans="1:11" s="33" customFormat="1" ht="11.25" customHeight="1">
      <c r="A75" s="35" t="s">
        <v>56</v>
      </c>
      <c r="B75" s="29"/>
      <c r="C75" s="30"/>
      <c r="D75" s="30">
        <v>6</v>
      </c>
      <c r="E75" s="30"/>
      <c r="F75" s="31"/>
      <c r="G75" s="31"/>
      <c r="H75" s="144"/>
      <c r="I75" s="144">
        <v>0.52</v>
      </c>
      <c r="J75" s="144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58</v>
      </c>
      <c r="B77" s="29"/>
      <c r="C77" s="30">
        <v>22</v>
      </c>
      <c r="D77" s="30">
        <v>22</v>
      </c>
      <c r="E77" s="30">
        <v>22</v>
      </c>
      <c r="F77" s="31"/>
      <c r="G77" s="31"/>
      <c r="H77" s="144">
        <v>1.87</v>
      </c>
      <c r="I77" s="144">
        <v>1.87</v>
      </c>
      <c r="J77" s="144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60</v>
      </c>
      <c r="B79" s="29"/>
      <c r="C79" s="30">
        <v>6230</v>
      </c>
      <c r="D79" s="30">
        <v>5700</v>
      </c>
      <c r="E79" s="30">
        <v>2850</v>
      </c>
      <c r="F79" s="31"/>
      <c r="G79" s="31"/>
      <c r="H79" s="144">
        <v>716.45</v>
      </c>
      <c r="I79" s="144">
        <v>484.5</v>
      </c>
      <c r="J79" s="144"/>
      <c r="K79" s="32"/>
    </row>
    <row r="80" spans="1:11" s="42" customFormat="1" ht="11.25" customHeight="1">
      <c r="A80" s="43" t="s">
        <v>61</v>
      </c>
      <c r="B80" s="37"/>
      <c r="C80" s="38">
        <v>7341</v>
      </c>
      <c r="D80" s="38">
        <v>6857</v>
      </c>
      <c r="E80" s="38"/>
      <c r="F80" s="39"/>
      <c r="G80" s="40"/>
      <c r="H80" s="145">
        <v>745.5550000000001</v>
      </c>
      <c r="I80" s="146">
        <v>512.991</v>
      </c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33806</v>
      </c>
      <c r="D87" s="53">
        <v>33345</v>
      </c>
      <c r="E87" s="53"/>
      <c r="F87" s="54"/>
      <c r="G87" s="40"/>
      <c r="H87" s="149">
        <v>3204.982</v>
      </c>
      <c r="I87" s="150">
        <v>2491.559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45">
        <v>0.021</v>
      </c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946</v>
      </c>
      <c r="D24" s="38">
        <v>751</v>
      </c>
      <c r="E24" s="38">
        <v>800</v>
      </c>
      <c r="F24" s="39">
        <v>106.52463382157124</v>
      </c>
      <c r="G24" s="40"/>
      <c r="H24" s="145">
        <v>28.884</v>
      </c>
      <c r="I24" s="146">
        <v>18.807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110</v>
      </c>
      <c r="D26" s="38">
        <v>130</v>
      </c>
      <c r="E26" s="38">
        <v>135</v>
      </c>
      <c r="F26" s="39">
        <v>103.84615384615384</v>
      </c>
      <c r="G26" s="40"/>
      <c r="H26" s="145">
        <v>2.8</v>
      </c>
      <c r="I26" s="146">
        <v>3.35</v>
      </c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17</v>
      </c>
      <c r="D28" s="30"/>
      <c r="E28" s="30"/>
      <c r="F28" s="31"/>
      <c r="G28" s="31"/>
      <c r="H28" s="144">
        <v>0.68</v>
      </c>
      <c r="I28" s="144"/>
      <c r="J28" s="144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>
        <v>90</v>
      </c>
      <c r="D30" s="30">
        <v>82</v>
      </c>
      <c r="E30" s="30">
        <v>50</v>
      </c>
      <c r="F30" s="31"/>
      <c r="G30" s="31"/>
      <c r="H30" s="144">
        <v>1.408</v>
      </c>
      <c r="I30" s="144">
        <v>1.28</v>
      </c>
      <c r="J30" s="144"/>
      <c r="K30" s="32"/>
    </row>
    <row r="31" spans="1:11" s="42" customFormat="1" ht="11.25" customHeight="1">
      <c r="A31" s="43" t="s">
        <v>21</v>
      </c>
      <c r="B31" s="37"/>
      <c r="C31" s="38">
        <v>107</v>
      </c>
      <c r="D31" s="38">
        <v>82</v>
      </c>
      <c r="E31" s="38"/>
      <c r="F31" s="39"/>
      <c r="G31" s="40"/>
      <c r="H31" s="145">
        <v>2.088</v>
      </c>
      <c r="I31" s="146">
        <v>1.28</v>
      </c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5"/>
      <c r="I37" s="146"/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5"/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5"/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400</v>
      </c>
      <c r="D54" s="30">
        <v>486</v>
      </c>
      <c r="E54" s="30">
        <v>450</v>
      </c>
      <c r="F54" s="31"/>
      <c r="G54" s="31"/>
      <c r="H54" s="144">
        <v>16</v>
      </c>
      <c r="I54" s="144">
        <v>19.926</v>
      </c>
      <c r="J54" s="144"/>
      <c r="K54" s="32"/>
    </row>
    <row r="55" spans="1:11" s="33" customFormat="1" ht="11.25" customHeight="1">
      <c r="A55" s="35" t="s">
        <v>40</v>
      </c>
      <c r="B55" s="29"/>
      <c r="C55" s="30">
        <v>280</v>
      </c>
      <c r="D55" s="30">
        <v>170</v>
      </c>
      <c r="E55" s="30">
        <v>170</v>
      </c>
      <c r="F55" s="31"/>
      <c r="G55" s="31"/>
      <c r="H55" s="144">
        <v>11.2</v>
      </c>
      <c r="I55" s="144">
        <v>6.8</v>
      </c>
      <c r="J55" s="144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>
        <v>12</v>
      </c>
      <c r="D58" s="30">
        <v>32</v>
      </c>
      <c r="E58" s="30">
        <v>25</v>
      </c>
      <c r="F58" s="31"/>
      <c r="G58" s="31"/>
      <c r="H58" s="144">
        <v>0.54</v>
      </c>
      <c r="I58" s="144">
        <v>1.17</v>
      </c>
      <c r="J58" s="144"/>
      <c r="K58" s="32"/>
    </row>
    <row r="59" spans="1:11" s="42" customFormat="1" ht="11.25" customHeight="1">
      <c r="A59" s="36" t="s">
        <v>44</v>
      </c>
      <c r="B59" s="37"/>
      <c r="C59" s="38">
        <v>692</v>
      </c>
      <c r="D59" s="38">
        <v>688</v>
      </c>
      <c r="E59" s="38">
        <v>645</v>
      </c>
      <c r="F59" s="39">
        <v>93.75</v>
      </c>
      <c r="G59" s="40"/>
      <c r="H59" s="145">
        <v>27.74</v>
      </c>
      <c r="I59" s="146">
        <v>27.896</v>
      </c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5"/>
      <c r="I64" s="146"/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45</v>
      </c>
      <c r="D66" s="38">
        <v>50</v>
      </c>
      <c r="E66" s="38">
        <v>3</v>
      </c>
      <c r="F66" s="39">
        <v>6</v>
      </c>
      <c r="G66" s="40"/>
      <c r="H66" s="145">
        <v>4.785</v>
      </c>
      <c r="I66" s="146">
        <v>1.75</v>
      </c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465</v>
      </c>
      <c r="D68" s="30">
        <v>485</v>
      </c>
      <c r="E68" s="30">
        <v>495</v>
      </c>
      <c r="F68" s="31"/>
      <c r="G68" s="31"/>
      <c r="H68" s="144">
        <v>20.6</v>
      </c>
      <c r="I68" s="144">
        <v>20.5</v>
      </c>
      <c r="J68" s="144"/>
      <c r="K68" s="32"/>
    </row>
    <row r="69" spans="1:11" s="33" customFormat="1" ht="11.25" customHeight="1">
      <c r="A69" s="35" t="s">
        <v>51</v>
      </c>
      <c r="B69" s="29"/>
      <c r="C69" s="30">
        <v>130</v>
      </c>
      <c r="D69" s="30">
        <v>90</v>
      </c>
      <c r="E69" s="30">
        <v>90</v>
      </c>
      <c r="F69" s="31"/>
      <c r="G69" s="31"/>
      <c r="H69" s="144">
        <v>6.15</v>
      </c>
      <c r="I69" s="144">
        <v>3.5</v>
      </c>
      <c r="J69" s="144"/>
      <c r="K69" s="32"/>
    </row>
    <row r="70" spans="1:11" s="42" customFormat="1" ht="11.25" customHeight="1">
      <c r="A70" s="36" t="s">
        <v>52</v>
      </c>
      <c r="B70" s="37"/>
      <c r="C70" s="38">
        <v>595</v>
      </c>
      <c r="D70" s="38">
        <v>575</v>
      </c>
      <c r="E70" s="38">
        <v>585</v>
      </c>
      <c r="F70" s="39">
        <v>101.73913043478261</v>
      </c>
      <c r="G70" s="40"/>
      <c r="H70" s="145">
        <v>26.75</v>
      </c>
      <c r="I70" s="146">
        <v>24</v>
      </c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4"/>
      <c r="I73" s="144"/>
      <c r="J73" s="144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4"/>
      <c r="I75" s="144"/>
      <c r="J75" s="144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>
        <v>315</v>
      </c>
      <c r="F79" s="31"/>
      <c r="G79" s="31"/>
      <c r="H79" s="144">
        <v>36.3</v>
      </c>
      <c r="I79" s="144"/>
      <c r="J79" s="144"/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>
        <v>315</v>
      </c>
      <c r="F80" s="39"/>
      <c r="G80" s="40"/>
      <c r="H80" s="145">
        <v>36.3</v>
      </c>
      <c r="I80" s="146"/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2496</v>
      </c>
      <c r="D87" s="53">
        <v>2277</v>
      </c>
      <c r="E87" s="53">
        <v>2534</v>
      </c>
      <c r="F87" s="54">
        <v>111.28678085199824</v>
      </c>
      <c r="G87" s="40"/>
      <c r="H87" s="149">
        <v>129.368</v>
      </c>
      <c r="I87" s="150">
        <v>77.083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334</v>
      </c>
      <c r="D7" s="21" t="s">
        <v>334</v>
      </c>
      <c r="E7" s="21">
        <v>1</v>
      </c>
      <c r="F7" s="22" t="str">
        <f>CONCATENATE(D6,"=100")</f>
        <v>2019=100</v>
      </c>
      <c r="G7" s="23"/>
      <c r="H7" s="20" t="s">
        <v>334</v>
      </c>
      <c r="I7" s="21" t="s">
        <v>334</v>
      </c>
      <c r="J7" s="21">
        <v>3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>
        <v>2</v>
      </c>
      <c r="E15" s="38">
        <v>2</v>
      </c>
      <c r="F15" s="39">
        <v>100</v>
      </c>
      <c r="G15" s="40"/>
      <c r="H15" s="145"/>
      <c r="I15" s="146">
        <v>0.021</v>
      </c>
      <c r="J15" s="146">
        <v>0.021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1165</v>
      </c>
      <c r="D24" s="38">
        <v>1381</v>
      </c>
      <c r="E24" s="38">
        <v>1279</v>
      </c>
      <c r="F24" s="39">
        <v>92.61404779145546</v>
      </c>
      <c r="G24" s="40"/>
      <c r="H24" s="145">
        <v>14.872</v>
      </c>
      <c r="I24" s="146">
        <v>16.428</v>
      </c>
      <c r="J24" s="146">
        <v>15.216</v>
      </c>
      <c r="K24" s="41">
        <v>92.62235208181153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140</v>
      </c>
      <c r="D26" s="38">
        <v>140</v>
      </c>
      <c r="E26" s="38">
        <v>130</v>
      </c>
      <c r="F26" s="39">
        <v>92.85714285714286</v>
      </c>
      <c r="G26" s="40"/>
      <c r="H26" s="145">
        <v>2</v>
      </c>
      <c r="I26" s="146">
        <v>1.75</v>
      </c>
      <c r="J26" s="146">
        <v>1.8</v>
      </c>
      <c r="K26" s="41">
        <v>102.85714285714286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1</v>
      </c>
      <c r="D28" s="30">
        <v>1</v>
      </c>
      <c r="E28" s="30">
        <v>1</v>
      </c>
      <c r="F28" s="31"/>
      <c r="G28" s="31"/>
      <c r="H28" s="144">
        <v>0.012</v>
      </c>
      <c r="I28" s="144">
        <v>0.015</v>
      </c>
      <c r="J28" s="144">
        <v>0.012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>
        <v>24</v>
      </c>
      <c r="D30" s="30">
        <v>15</v>
      </c>
      <c r="E30" s="30">
        <v>25</v>
      </c>
      <c r="F30" s="31"/>
      <c r="G30" s="31"/>
      <c r="H30" s="144">
        <v>0.192</v>
      </c>
      <c r="I30" s="144">
        <v>0.12</v>
      </c>
      <c r="J30" s="144">
        <v>0.18</v>
      </c>
      <c r="K30" s="32"/>
    </row>
    <row r="31" spans="1:11" s="42" customFormat="1" ht="11.25" customHeight="1">
      <c r="A31" s="43" t="s">
        <v>21</v>
      </c>
      <c r="B31" s="37"/>
      <c r="C31" s="38">
        <v>25</v>
      </c>
      <c r="D31" s="38">
        <v>16</v>
      </c>
      <c r="E31" s="38">
        <v>26</v>
      </c>
      <c r="F31" s="39">
        <v>162.5</v>
      </c>
      <c r="G31" s="40"/>
      <c r="H31" s="145">
        <v>0.20400000000000001</v>
      </c>
      <c r="I31" s="146">
        <v>0.135</v>
      </c>
      <c r="J31" s="146">
        <v>0.192</v>
      </c>
      <c r="K31" s="41">
        <v>142.2222222222222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300</v>
      </c>
      <c r="D33" s="30">
        <v>325</v>
      </c>
      <c r="E33" s="30">
        <v>400</v>
      </c>
      <c r="F33" s="31"/>
      <c r="G33" s="31"/>
      <c r="H33" s="144">
        <v>3.3</v>
      </c>
      <c r="I33" s="144">
        <v>3.575</v>
      </c>
      <c r="J33" s="144"/>
      <c r="K33" s="32"/>
    </row>
    <row r="34" spans="1:11" s="33" customFormat="1" ht="11.25" customHeight="1">
      <c r="A34" s="35" t="s">
        <v>23</v>
      </c>
      <c r="B34" s="29"/>
      <c r="C34" s="30">
        <v>15</v>
      </c>
      <c r="D34" s="30">
        <v>15</v>
      </c>
      <c r="E34" s="30">
        <v>20</v>
      </c>
      <c r="F34" s="31"/>
      <c r="G34" s="31"/>
      <c r="H34" s="144">
        <v>0.15</v>
      </c>
      <c r="I34" s="144">
        <v>0.163</v>
      </c>
      <c r="J34" s="144"/>
      <c r="K34" s="32"/>
    </row>
    <row r="35" spans="1:11" s="33" customFormat="1" ht="11.25" customHeight="1">
      <c r="A35" s="35" t="s">
        <v>24</v>
      </c>
      <c r="B35" s="29"/>
      <c r="C35" s="30">
        <v>7</v>
      </c>
      <c r="D35" s="30">
        <v>7</v>
      </c>
      <c r="E35" s="30">
        <v>7</v>
      </c>
      <c r="F35" s="31"/>
      <c r="G35" s="31"/>
      <c r="H35" s="144">
        <v>0.09</v>
      </c>
      <c r="I35" s="144">
        <v>0.09</v>
      </c>
      <c r="J35" s="144"/>
      <c r="K35" s="32"/>
    </row>
    <row r="36" spans="1:11" s="33" customFormat="1" ht="11.25" customHeight="1">
      <c r="A36" s="35" t="s">
        <v>25</v>
      </c>
      <c r="B36" s="29"/>
      <c r="C36" s="30">
        <v>389</v>
      </c>
      <c r="D36" s="30">
        <v>470</v>
      </c>
      <c r="E36" s="30">
        <v>475</v>
      </c>
      <c r="F36" s="31"/>
      <c r="G36" s="31"/>
      <c r="H36" s="144">
        <v>5.811</v>
      </c>
      <c r="I36" s="144">
        <v>7</v>
      </c>
      <c r="J36" s="144">
        <v>6.6</v>
      </c>
      <c r="K36" s="32"/>
    </row>
    <row r="37" spans="1:11" s="42" customFormat="1" ht="11.25" customHeight="1">
      <c r="A37" s="36" t="s">
        <v>26</v>
      </c>
      <c r="B37" s="37"/>
      <c r="C37" s="38">
        <v>711</v>
      </c>
      <c r="D37" s="38">
        <v>817</v>
      </c>
      <c r="E37" s="38">
        <v>902</v>
      </c>
      <c r="F37" s="39">
        <v>110.40391676866585</v>
      </c>
      <c r="G37" s="40"/>
      <c r="H37" s="145">
        <v>9.350999999999999</v>
      </c>
      <c r="I37" s="146">
        <v>10.828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65</v>
      </c>
      <c r="D39" s="38">
        <v>60</v>
      </c>
      <c r="E39" s="38">
        <v>60</v>
      </c>
      <c r="F39" s="39">
        <v>100</v>
      </c>
      <c r="G39" s="40"/>
      <c r="H39" s="145">
        <v>0.65</v>
      </c>
      <c r="I39" s="146">
        <v>0.91</v>
      </c>
      <c r="J39" s="146">
        <v>0.82</v>
      </c>
      <c r="K39" s="41">
        <v>90.1098901098901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>
        <v>2</v>
      </c>
      <c r="D43" s="30">
        <v>2</v>
      </c>
      <c r="E43" s="30">
        <v>2</v>
      </c>
      <c r="F43" s="31"/>
      <c r="G43" s="31"/>
      <c r="H43" s="144">
        <v>0.03</v>
      </c>
      <c r="I43" s="144">
        <v>0.03</v>
      </c>
      <c r="J43" s="144">
        <v>0.03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>
        <v>1</v>
      </c>
      <c r="D46" s="30">
        <v>1</v>
      </c>
      <c r="E46" s="30">
        <v>1</v>
      </c>
      <c r="F46" s="31"/>
      <c r="G46" s="31"/>
      <c r="H46" s="144">
        <v>0.01</v>
      </c>
      <c r="I46" s="144">
        <v>0.01</v>
      </c>
      <c r="J46" s="144">
        <v>0.01</v>
      </c>
      <c r="K46" s="32"/>
    </row>
    <row r="47" spans="1:11" s="33" customFormat="1" ht="11.25" customHeight="1">
      <c r="A47" s="35" t="s">
        <v>34</v>
      </c>
      <c r="B47" s="29"/>
      <c r="C47" s="30">
        <v>9</v>
      </c>
      <c r="D47" s="30">
        <v>8</v>
      </c>
      <c r="E47" s="30">
        <v>15</v>
      </c>
      <c r="F47" s="31"/>
      <c r="G47" s="31"/>
      <c r="H47" s="144">
        <v>0.041</v>
      </c>
      <c r="I47" s="144">
        <v>0.036</v>
      </c>
      <c r="J47" s="144">
        <v>0.068</v>
      </c>
      <c r="K47" s="32"/>
    </row>
    <row r="48" spans="1:11" s="33" customFormat="1" ht="11.25" customHeight="1">
      <c r="A48" s="35" t="s">
        <v>35</v>
      </c>
      <c r="B48" s="29"/>
      <c r="C48" s="30"/>
      <c r="D48" s="30">
        <v>1</v>
      </c>
      <c r="E48" s="30">
        <v>1</v>
      </c>
      <c r="F48" s="31"/>
      <c r="G48" s="31"/>
      <c r="H48" s="144"/>
      <c r="I48" s="144">
        <v>0.001</v>
      </c>
      <c r="J48" s="144">
        <v>0.001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>
        <v>12</v>
      </c>
      <c r="D50" s="38">
        <v>12</v>
      </c>
      <c r="E50" s="38">
        <v>19</v>
      </c>
      <c r="F50" s="39">
        <v>158.33333333333334</v>
      </c>
      <c r="G50" s="40"/>
      <c r="H50" s="145">
        <v>0.081</v>
      </c>
      <c r="I50" s="146">
        <v>0.077</v>
      </c>
      <c r="J50" s="146">
        <v>0.10900000000000001</v>
      </c>
      <c r="K50" s="41">
        <v>141.5584415584416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29</v>
      </c>
      <c r="D52" s="38">
        <v>29</v>
      </c>
      <c r="E52" s="38">
        <v>29</v>
      </c>
      <c r="F52" s="39">
        <v>100</v>
      </c>
      <c r="G52" s="40"/>
      <c r="H52" s="145">
        <v>0.377</v>
      </c>
      <c r="I52" s="146">
        <v>0.383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75</v>
      </c>
      <c r="D54" s="30">
        <v>175</v>
      </c>
      <c r="E54" s="30">
        <v>160</v>
      </c>
      <c r="F54" s="31"/>
      <c r="G54" s="31"/>
      <c r="H54" s="144">
        <v>0.975</v>
      </c>
      <c r="I54" s="144">
        <v>2.45</v>
      </c>
      <c r="J54" s="144">
        <v>2.16</v>
      </c>
      <c r="K54" s="32"/>
    </row>
    <row r="55" spans="1:11" s="33" customFormat="1" ht="11.25" customHeight="1">
      <c r="A55" s="35" t="s">
        <v>40</v>
      </c>
      <c r="B55" s="29"/>
      <c r="C55" s="30">
        <v>1</v>
      </c>
      <c r="D55" s="30">
        <v>1</v>
      </c>
      <c r="E55" s="30">
        <v>1</v>
      </c>
      <c r="F55" s="31"/>
      <c r="G55" s="31"/>
      <c r="H55" s="144">
        <v>0.01</v>
      </c>
      <c r="I55" s="144">
        <v>0.01</v>
      </c>
      <c r="J55" s="144">
        <v>0.01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42</v>
      </c>
      <c r="B57" s="29"/>
      <c r="C57" s="30">
        <v>7</v>
      </c>
      <c r="D57" s="30"/>
      <c r="E57" s="30"/>
      <c r="F57" s="31"/>
      <c r="G57" s="31"/>
      <c r="H57" s="144">
        <v>0.098</v>
      </c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>
        <v>6</v>
      </c>
      <c r="D58" s="30">
        <v>4</v>
      </c>
      <c r="E58" s="30">
        <v>3</v>
      </c>
      <c r="F58" s="31"/>
      <c r="G58" s="31"/>
      <c r="H58" s="144">
        <v>0.072</v>
      </c>
      <c r="I58" s="144">
        <v>0.044</v>
      </c>
      <c r="J58" s="144">
        <v>0.024</v>
      </c>
      <c r="K58" s="32"/>
    </row>
    <row r="59" spans="1:11" s="42" customFormat="1" ht="11.25" customHeight="1">
      <c r="A59" s="36" t="s">
        <v>44</v>
      </c>
      <c r="B59" s="37"/>
      <c r="C59" s="38">
        <v>89</v>
      </c>
      <c r="D59" s="38">
        <v>180</v>
      </c>
      <c r="E59" s="38">
        <v>164</v>
      </c>
      <c r="F59" s="39">
        <v>91.11111111111111</v>
      </c>
      <c r="G59" s="40"/>
      <c r="H59" s="145">
        <v>1.155</v>
      </c>
      <c r="I59" s="146">
        <v>2.504</v>
      </c>
      <c r="J59" s="146">
        <v>2.194</v>
      </c>
      <c r="K59" s="41">
        <v>87.61980830670927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2200</v>
      </c>
      <c r="D61" s="30">
        <v>1850</v>
      </c>
      <c r="E61" s="30">
        <v>2350</v>
      </c>
      <c r="F61" s="31"/>
      <c r="G61" s="31"/>
      <c r="H61" s="144">
        <v>29.9</v>
      </c>
      <c r="I61" s="144">
        <v>27.75</v>
      </c>
      <c r="J61" s="144">
        <v>34.545</v>
      </c>
      <c r="K61" s="32"/>
    </row>
    <row r="62" spans="1:11" s="33" customFormat="1" ht="11.25" customHeight="1">
      <c r="A62" s="35" t="s">
        <v>46</v>
      </c>
      <c r="B62" s="29"/>
      <c r="C62" s="30">
        <v>1075</v>
      </c>
      <c r="D62" s="30">
        <v>1045</v>
      </c>
      <c r="E62" s="30">
        <v>1055</v>
      </c>
      <c r="F62" s="31"/>
      <c r="G62" s="31"/>
      <c r="H62" s="144">
        <v>13.311</v>
      </c>
      <c r="I62" s="144">
        <v>14.991</v>
      </c>
      <c r="J62" s="144">
        <v>12.744</v>
      </c>
      <c r="K62" s="32"/>
    </row>
    <row r="63" spans="1:11" s="33" customFormat="1" ht="11.25" customHeight="1">
      <c r="A63" s="35" t="s">
        <v>47</v>
      </c>
      <c r="B63" s="29"/>
      <c r="C63" s="30">
        <v>1036</v>
      </c>
      <c r="D63" s="30">
        <v>1022</v>
      </c>
      <c r="E63" s="30">
        <v>1022</v>
      </c>
      <c r="F63" s="31"/>
      <c r="G63" s="31"/>
      <c r="H63" s="144">
        <v>15.282</v>
      </c>
      <c r="I63" s="144">
        <v>17.321</v>
      </c>
      <c r="J63" s="144">
        <v>14.616</v>
      </c>
      <c r="K63" s="32"/>
    </row>
    <row r="64" spans="1:11" s="42" customFormat="1" ht="11.25" customHeight="1">
      <c r="A64" s="36" t="s">
        <v>48</v>
      </c>
      <c r="B64" s="37"/>
      <c r="C64" s="38">
        <v>4311</v>
      </c>
      <c r="D64" s="38">
        <v>3917</v>
      </c>
      <c r="E64" s="38">
        <v>4427</v>
      </c>
      <c r="F64" s="39">
        <v>113.02016849629818</v>
      </c>
      <c r="G64" s="40"/>
      <c r="H64" s="145">
        <v>58.492999999999995</v>
      </c>
      <c r="I64" s="146">
        <v>60.062</v>
      </c>
      <c r="J64" s="146">
        <v>61.905</v>
      </c>
      <c r="K64" s="41">
        <v>103.06849588758284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7047</v>
      </c>
      <c r="D66" s="38">
        <v>6518</v>
      </c>
      <c r="E66" s="38">
        <v>6909</v>
      </c>
      <c r="F66" s="39">
        <v>105.998772629641</v>
      </c>
      <c r="G66" s="40"/>
      <c r="H66" s="145">
        <v>85.996</v>
      </c>
      <c r="I66" s="146">
        <v>88.5</v>
      </c>
      <c r="J66" s="146">
        <v>89.821</v>
      </c>
      <c r="K66" s="41">
        <v>101.49265536723165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>
        <v>2</v>
      </c>
      <c r="F68" s="31"/>
      <c r="G68" s="31"/>
      <c r="H68" s="144"/>
      <c r="I68" s="144"/>
      <c r="J68" s="144">
        <v>0.03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>
        <v>2</v>
      </c>
      <c r="F70" s="39"/>
      <c r="G70" s="40"/>
      <c r="H70" s="145"/>
      <c r="I70" s="146"/>
      <c r="J70" s="146">
        <v>0.03</v>
      </c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250</v>
      </c>
      <c r="D72" s="30">
        <v>310</v>
      </c>
      <c r="E72" s="30">
        <v>310</v>
      </c>
      <c r="F72" s="31"/>
      <c r="G72" s="31"/>
      <c r="H72" s="144">
        <v>2.75</v>
      </c>
      <c r="I72" s="144">
        <v>3.615</v>
      </c>
      <c r="J72" s="144">
        <v>3.804</v>
      </c>
      <c r="K72" s="32"/>
    </row>
    <row r="73" spans="1:11" s="33" customFormat="1" ht="11.25" customHeight="1">
      <c r="A73" s="35" t="s">
        <v>54</v>
      </c>
      <c r="B73" s="29"/>
      <c r="C73" s="30">
        <v>190</v>
      </c>
      <c r="D73" s="30">
        <v>190</v>
      </c>
      <c r="E73" s="30">
        <v>197</v>
      </c>
      <c r="F73" s="31"/>
      <c r="G73" s="31"/>
      <c r="H73" s="144">
        <v>3.158</v>
      </c>
      <c r="I73" s="144">
        <v>3.158</v>
      </c>
      <c r="J73" s="144">
        <v>3.158</v>
      </c>
      <c r="K73" s="32"/>
    </row>
    <row r="74" spans="1:11" s="33" customFormat="1" ht="11.25" customHeight="1">
      <c r="A74" s="35" t="s">
        <v>55</v>
      </c>
      <c r="B74" s="29"/>
      <c r="C74" s="30">
        <v>22</v>
      </c>
      <c r="D74" s="30">
        <v>21</v>
      </c>
      <c r="E74" s="30">
        <v>21</v>
      </c>
      <c r="F74" s="31"/>
      <c r="G74" s="31"/>
      <c r="H74" s="144">
        <v>0.291</v>
      </c>
      <c r="I74" s="144">
        <v>0.279</v>
      </c>
      <c r="J74" s="144">
        <v>0.279</v>
      </c>
      <c r="K74" s="32"/>
    </row>
    <row r="75" spans="1:11" s="33" customFormat="1" ht="11.25" customHeight="1">
      <c r="A75" s="35" t="s">
        <v>56</v>
      </c>
      <c r="B75" s="29"/>
      <c r="C75" s="30">
        <v>727</v>
      </c>
      <c r="D75" s="30">
        <v>727</v>
      </c>
      <c r="E75" s="30">
        <v>727</v>
      </c>
      <c r="F75" s="31"/>
      <c r="G75" s="31"/>
      <c r="H75" s="144">
        <v>9.385</v>
      </c>
      <c r="I75" s="144">
        <v>9.385</v>
      </c>
      <c r="J75" s="144">
        <v>4.883</v>
      </c>
      <c r="K75" s="32"/>
    </row>
    <row r="76" spans="1:11" s="33" customFormat="1" ht="11.25" customHeight="1">
      <c r="A76" s="35" t="s">
        <v>57</v>
      </c>
      <c r="B76" s="29"/>
      <c r="C76" s="30">
        <v>7</v>
      </c>
      <c r="D76" s="30">
        <v>8</v>
      </c>
      <c r="E76" s="30">
        <v>8</v>
      </c>
      <c r="F76" s="31"/>
      <c r="G76" s="31"/>
      <c r="H76" s="144">
        <v>0.193</v>
      </c>
      <c r="I76" s="144">
        <v>0.22</v>
      </c>
      <c r="J76" s="144">
        <v>0.22</v>
      </c>
      <c r="K76" s="32"/>
    </row>
    <row r="77" spans="1:11" s="33" customFormat="1" ht="11.25" customHeight="1">
      <c r="A77" s="35" t="s">
        <v>58</v>
      </c>
      <c r="B77" s="29"/>
      <c r="C77" s="30">
        <v>39</v>
      </c>
      <c r="D77" s="30">
        <v>30</v>
      </c>
      <c r="E77" s="30">
        <v>30</v>
      </c>
      <c r="F77" s="31"/>
      <c r="G77" s="31"/>
      <c r="H77" s="144">
        <v>0.475</v>
      </c>
      <c r="I77" s="144">
        <v>0.4</v>
      </c>
      <c r="J77" s="144">
        <v>0.335</v>
      </c>
      <c r="K77" s="32"/>
    </row>
    <row r="78" spans="1:11" s="33" customFormat="1" ht="11.25" customHeight="1">
      <c r="A78" s="35" t="s">
        <v>59</v>
      </c>
      <c r="B78" s="29"/>
      <c r="C78" s="30">
        <v>275</v>
      </c>
      <c r="D78" s="30">
        <v>360</v>
      </c>
      <c r="E78" s="30">
        <v>340</v>
      </c>
      <c r="F78" s="31"/>
      <c r="G78" s="31"/>
      <c r="H78" s="144">
        <v>4.565</v>
      </c>
      <c r="I78" s="144">
        <v>6.336</v>
      </c>
      <c r="J78" s="144">
        <v>5.984</v>
      </c>
      <c r="K78" s="32"/>
    </row>
    <row r="79" spans="1:11" s="33" customFormat="1" ht="11.25" customHeight="1">
      <c r="A79" s="35" t="s">
        <v>60</v>
      </c>
      <c r="B79" s="29"/>
      <c r="C79" s="30">
        <v>120</v>
      </c>
      <c r="D79" s="30">
        <v>180</v>
      </c>
      <c r="E79" s="30">
        <v>180</v>
      </c>
      <c r="F79" s="31"/>
      <c r="G79" s="31"/>
      <c r="H79" s="144">
        <v>1.512</v>
      </c>
      <c r="I79" s="144">
        <v>1.44</v>
      </c>
      <c r="J79" s="144">
        <v>3.33</v>
      </c>
      <c r="K79" s="32"/>
    </row>
    <row r="80" spans="1:11" s="42" customFormat="1" ht="11.25" customHeight="1">
      <c r="A80" s="43" t="s">
        <v>61</v>
      </c>
      <c r="B80" s="37"/>
      <c r="C80" s="38">
        <v>1630</v>
      </c>
      <c r="D80" s="38">
        <v>1826</v>
      </c>
      <c r="E80" s="38">
        <v>1813</v>
      </c>
      <c r="F80" s="39">
        <v>99.2880613362541</v>
      </c>
      <c r="G80" s="40"/>
      <c r="H80" s="145">
        <v>22.329</v>
      </c>
      <c r="I80" s="146">
        <v>24.832999999999995</v>
      </c>
      <c r="J80" s="146">
        <v>21.993000000000002</v>
      </c>
      <c r="K80" s="41">
        <v>88.56360488060245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2</v>
      </c>
      <c r="D82" s="30">
        <v>2</v>
      </c>
      <c r="E82" s="30">
        <v>2</v>
      </c>
      <c r="F82" s="31"/>
      <c r="G82" s="31"/>
      <c r="H82" s="144">
        <v>0.03</v>
      </c>
      <c r="I82" s="144">
        <v>0.028</v>
      </c>
      <c r="J82" s="144">
        <v>0.018</v>
      </c>
      <c r="K82" s="32"/>
    </row>
    <row r="83" spans="1:11" s="33" customFormat="1" ht="11.25" customHeight="1">
      <c r="A83" s="35" t="s">
        <v>63</v>
      </c>
      <c r="B83" s="29"/>
      <c r="C83" s="30">
        <v>9</v>
      </c>
      <c r="D83" s="30">
        <v>9</v>
      </c>
      <c r="E83" s="30">
        <v>9</v>
      </c>
      <c r="F83" s="31"/>
      <c r="G83" s="31"/>
      <c r="H83" s="144">
        <v>0.023</v>
      </c>
      <c r="I83" s="144">
        <v>0.022</v>
      </c>
      <c r="J83" s="144">
        <v>0.022</v>
      </c>
      <c r="K83" s="32"/>
    </row>
    <row r="84" spans="1:11" s="42" customFormat="1" ht="11.25" customHeight="1">
      <c r="A84" s="36" t="s">
        <v>64</v>
      </c>
      <c r="B84" s="37"/>
      <c r="C84" s="38">
        <v>11</v>
      </c>
      <c r="D84" s="38">
        <v>11</v>
      </c>
      <c r="E84" s="38">
        <v>11</v>
      </c>
      <c r="F84" s="39">
        <v>100</v>
      </c>
      <c r="G84" s="40"/>
      <c r="H84" s="145">
        <v>0.053</v>
      </c>
      <c r="I84" s="146">
        <v>0.05</v>
      </c>
      <c r="J84" s="146">
        <v>0.039999999999999994</v>
      </c>
      <c r="K84" s="41">
        <v>79.99999999999999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15235</v>
      </c>
      <c r="D87" s="53">
        <v>14909</v>
      </c>
      <c r="E87" s="53">
        <v>15773</v>
      </c>
      <c r="F87" s="54">
        <v>105.79515728754444</v>
      </c>
      <c r="G87" s="40"/>
      <c r="H87" s="149">
        <v>195.56099999999998</v>
      </c>
      <c r="I87" s="150">
        <v>206.48100000000002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40</v>
      </c>
      <c r="D26" s="38">
        <v>35</v>
      </c>
      <c r="E26" s="38">
        <v>33</v>
      </c>
      <c r="F26" s="39">
        <v>94.28571428571429</v>
      </c>
      <c r="G26" s="40"/>
      <c r="H26" s="145">
        <v>1.45</v>
      </c>
      <c r="I26" s="146">
        <v>1.2</v>
      </c>
      <c r="J26" s="146">
        <v>1.2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>
        <v>12</v>
      </c>
      <c r="D30" s="30">
        <v>11</v>
      </c>
      <c r="E30" s="30">
        <v>12</v>
      </c>
      <c r="F30" s="31"/>
      <c r="G30" s="31"/>
      <c r="H30" s="144">
        <v>0.661</v>
      </c>
      <c r="I30" s="144">
        <v>0.605</v>
      </c>
      <c r="J30" s="144">
        <v>0.6</v>
      </c>
      <c r="K30" s="32"/>
    </row>
    <row r="31" spans="1:11" s="42" customFormat="1" ht="11.25" customHeight="1">
      <c r="A31" s="43" t="s">
        <v>21</v>
      </c>
      <c r="B31" s="37"/>
      <c r="C31" s="38">
        <v>12</v>
      </c>
      <c r="D31" s="38">
        <v>11</v>
      </c>
      <c r="E31" s="38">
        <v>12</v>
      </c>
      <c r="F31" s="39">
        <v>109.0909090909091</v>
      </c>
      <c r="G31" s="40"/>
      <c r="H31" s="145">
        <v>0.661</v>
      </c>
      <c r="I31" s="146">
        <v>0.605</v>
      </c>
      <c r="J31" s="146">
        <v>0.6</v>
      </c>
      <c r="K31" s="41">
        <v>99.17355371900827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90</v>
      </c>
      <c r="D33" s="30">
        <v>120</v>
      </c>
      <c r="E33" s="30">
        <v>120</v>
      </c>
      <c r="F33" s="31"/>
      <c r="G33" s="31"/>
      <c r="H33" s="144">
        <v>2.835</v>
      </c>
      <c r="I33" s="144">
        <v>2.4</v>
      </c>
      <c r="J33" s="144">
        <v>3.7</v>
      </c>
      <c r="K33" s="32"/>
    </row>
    <row r="34" spans="1:11" s="33" customFormat="1" ht="11.25" customHeight="1">
      <c r="A34" s="35" t="s">
        <v>23</v>
      </c>
      <c r="B34" s="29"/>
      <c r="C34" s="30">
        <v>14</v>
      </c>
      <c r="D34" s="30">
        <v>15</v>
      </c>
      <c r="E34" s="30"/>
      <c r="F34" s="31"/>
      <c r="G34" s="31"/>
      <c r="H34" s="144">
        <v>0.5</v>
      </c>
      <c r="I34" s="144">
        <v>0.535</v>
      </c>
      <c r="J34" s="144"/>
      <c r="K34" s="32"/>
    </row>
    <row r="35" spans="1:11" s="33" customFormat="1" ht="11.25" customHeight="1">
      <c r="A35" s="35" t="s">
        <v>24</v>
      </c>
      <c r="B35" s="29"/>
      <c r="C35" s="30">
        <v>20</v>
      </c>
      <c r="D35" s="30">
        <v>20</v>
      </c>
      <c r="E35" s="30"/>
      <c r="F35" s="31"/>
      <c r="G35" s="31"/>
      <c r="H35" s="144">
        <v>0.8</v>
      </c>
      <c r="I35" s="144">
        <v>0.8</v>
      </c>
      <c r="J35" s="144"/>
      <c r="K35" s="32"/>
    </row>
    <row r="36" spans="1:11" s="33" customFormat="1" ht="11.25" customHeight="1">
      <c r="A36" s="35" t="s">
        <v>25</v>
      </c>
      <c r="B36" s="29"/>
      <c r="C36" s="30">
        <v>140</v>
      </c>
      <c r="D36" s="30">
        <v>207</v>
      </c>
      <c r="E36" s="30"/>
      <c r="F36" s="31"/>
      <c r="G36" s="31"/>
      <c r="H36" s="144">
        <v>4.098</v>
      </c>
      <c r="I36" s="144">
        <v>5.9</v>
      </c>
      <c r="J36" s="144"/>
      <c r="K36" s="32"/>
    </row>
    <row r="37" spans="1:11" s="42" customFormat="1" ht="11.25" customHeight="1">
      <c r="A37" s="36" t="s">
        <v>26</v>
      </c>
      <c r="B37" s="37"/>
      <c r="C37" s="38">
        <v>264</v>
      </c>
      <c r="D37" s="38">
        <v>362</v>
      </c>
      <c r="E37" s="38">
        <v>120</v>
      </c>
      <c r="F37" s="39">
        <v>33.149171270718234</v>
      </c>
      <c r="G37" s="40"/>
      <c r="H37" s="145">
        <v>8.233</v>
      </c>
      <c r="I37" s="146">
        <v>9.635000000000002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15</v>
      </c>
      <c r="D39" s="38">
        <v>15</v>
      </c>
      <c r="E39" s="38">
        <v>12</v>
      </c>
      <c r="F39" s="39">
        <v>80</v>
      </c>
      <c r="G39" s="40"/>
      <c r="H39" s="145">
        <v>0.47</v>
      </c>
      <c r="I39" s="146">
        <v>0.51</v>
      </c>
      <c r="J39" s="146">
        <v>0.41</v>
      </c>
      <c r="K39" s="41">
        <v>80.3921568627451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>
        <v>6</v>
      </c>
      <c r="D43" s="30">
        <v>3</v>
      </c>
      <c r="E43" s="30">
        <v>4</v>
      </c>
      <c r="F43" s="31"/>
      <c r="G43" s="31"/>
      <c r="H43" s="144">
        <v>0.108</v>
      </c>
      <c r="I43" s="144">
        <v>0.051</v>
      </c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>
        <v>1</v>
      </c>
      <c r="D45" s="30">
        <v>1</v>
      </c>
      <c r="E45" s="30">
        <v>1</v>
      </c>
      <c r="F45" s="31"/>
      <c r="G45" s="31"/>
      <c r="H45" s="144">
        <v>0.026</v>
      </c>
      <c r="I45" s="144">
        <v>0.026</v>
      </c>
      <c r="J45" s="144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>
        <v>7</v>
      </c>
      <c r="D50" s="38">
        <v>4</v>
      </c>
      <c r="E50" s="38">
        <v>5</v>
      </c>
      <c r="F50" s="39">
        <v>125</v>
      </c>
      <c r="G50" s="40"/>
      <c r="H50" s="145">
        <v>0.134</v>
      </c>
      <c r="I50" s="146">
        <v>0.077</v>
      </c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100</v>
      </c>
      <c r="D54" s="30">
        <v>120</v>
      </c>
      <c r="E54" s="30">
        <v>150</v>
      </c>
      <c r="F54" s="31"/>
      <c r="G54" s="31"/>
      <c r="H54" s="144">
        <v>5</v>
      </c>
      <c r="I54" s="144">
        <v>6</v>
      </c>
      <c r="J54" s="144">
        <v>7.5</v>
      </c>
      <c r="K54" s="32"/>
    </row>
    <row r="55" spans="1:11" s="33" customFormat="1" ht="11.25" customHeight="1">
      <c r="A55" s="35" t="s">
        <v>40</v>
      </c>
      <c r="B55" s="29"/>
      <c r="C55" s="30">
        <v>316</v>
      </c>
      <c r="D55" s="30">
        <v>170</v>
      </c>
      <c r="E55" s="30">
        <v>170</v>
      </c>
      <c r="F55" s="31"/>
      <c r="G55" s="31"/>
      <c r="H55" s="144">
        <v>15.8</v>
      </c>
      <c r="I55" s="144">
        <v>8.5</v>
      </c>
      <c r="J55" s="144">
        <v>8.5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>
        <v>40</v>
      </c>
      <c r="D58" s="30">
        <v>34</v>
      </c>
      <c r="E58" s="30">
        <v>20</v>
      </c>
      <c r="F58" s="31"/>
      <c r="G58" s="31"/>
      <c r="H58" s="144">
        <v>1.52</v>
      </c>
      <c r="I58" s="144">
        <v>1.445</v>
      </c>
      <c r="J58" s="144">
        <v>0.8</v>
      </c>
      <c r="K58" s="32"/>
    </row>
    <row r="59" spans="1:11" s="42" customFormat="1" ht="11.25" customHeight="1">
      <c r="A59" s="36" t="s">
        <v>44</v>
      </c>
      <c r="B59" s="37"/>
      <c r="C59" s="38">
        <v>456</v>
      </c>
      <c r="D59" s="38">
        <v>324</v>
      </c>
      <c r="E59" s="38">
        <v>340</v>
      </c>
      <c r="F59" s="39">
        <v>104.93827160493827</v>
      </c>
      <c r="G59" s="40"/>
      <c r="H59" s="145">
        <v>22.32</v>
      </c>
      <c r="I59" s="146">
        <v>15.945</v>
      </c>
      <c r="J59" s="146">
        <v>16.8</v>
      </c>
      <c r="K59" s="41">
        <v>105.36218250235183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150</v>
      </c>
      <c r="D61" s="30">
        <v>150</v>
      </c>
      <c r="E61" s="30">
        <v>150</v>
      </c>
      <c r="F61" s="31"/>
      <c r="G61" s="31"/>
      <c r="H61" s="144">
        <v>5.25</v>
      </c>
      <c r="I61" s="144">
        <v>4.725</v>
      </c>
      <c r="J61" s="144">
        <v>5.25</v>
      </c>
      <c r="K61" s="32"/>
    </row>
    <row r="62" spans="1:11" s="33" customFormat="1" ht="11.25" customHeight="1">
      <c r="A62" s="35" t="s">
        <v>46</v>
      </c>
      <c r="B62" s="29"/>
      <c r="C62" s="30">
        <v>174</v>
      </c>
      <c r="D62" s="30">
        <v>174</v>
      </c>
      <c r="E62" s="30">
        <v>150</v>
      </c>
      <c r="F62" s="31"/>
      <c r="G62" s="31"/>
      <c r="H62" s="144">
        <v>3.681</v>
      </c>
      <c r="I62" s="144">
        <v>3.681</v>
      </c>
      <c r="J62" s="144">
        <v>3.17</v>
      </c>
      <c r="K62" s="32"/>
    </row>
    <row r="63" spans="1:11" s="33" customFormat="1" ht="11.25" customHeight="1">
      <c r="A63" s="35" t="s">
        <v>47</v>
      </c>
      <c r="B63" s="29"/>
      <c r="C63" s="30">
        <v>1139</v>
      </c>
      <c r="D63" s="30">
        <v>1171</v>
      </c>
      <c r="E63" s="30">
        <v>1120</v>
      </c>
      <c r="F63" s="31"/>
      <c r="G63" s="31"/>
      <c r="H63" s="144">
        <v>58.284</v>
      </c>
      <c r="I63" s="144">
        <v>42.24</v>
      </c>
      <c r="J63" s="144">
        <v>70.716</v>
      </c>
      <c r="K63" s="32"/>
    </row>
    <row r="64" spans="1:11" s="42" customFormat="1" ht="11.25" customHeight="1">
      <c r="A64" s="36" t="s">
        <v>48</v>
      </c>
      <c r="B64" s="37"/>
      <c r="C64" s="38">
        <v>1463</v>
      </c>
      <c r="D64" s="38">
        <v>1495</v>
      </c>
      <c r="E64" s="38">
        <v>1420</v>
      </c>
      <c r="F64" s="39">
        <v>94.98327759197325</v>
      </c>
      <c r="G64" s="40"/>
      <c r="H64" s="145">
        <v>67.215</v>
      </c>
      <c r="I64" s="146">
        <v>50.646</v>
      </c>
      <c r="J64" s="146">
        <v>79.136</v>
      </c>
      <c r="K64" s="41">
        <v>156.25320854559095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580</v>
      </c>
      <c r="D66" s="38">
        <v>560</v>
      </c>
      <c r="E66" s="38">
        <v>613</v>
      </c>
      <c r="F66" s="39">
        <v>109.46428571428571</v>
      </c>
      <c r="G66" s="40"/>
      <c r="H66" s="145">
        <v>25.23</v>
      </c>
      <c r="I66" s="146">
        <v>22.344</v>
      </c>
      <c r="J66" s="146">
        <v>30.65</v>
      </c>
      <c r="K66" s="41">
        <v>137.17329036877908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15</v>
      </c>
      <c r="D72" s="30">
        <v>13</v>
      </c>
      <c r="E72" s="30">
        <v>13</v>
      </c>
      <c r="F72" s="31"/>
      <c r="G72" s="31"/>
      <c r="H72" s="144">
        <v>0.27</v>
      </c>
      <c r="I72" s="144">
        <v>0.23</v>
      </c>
      <c r="J72" s="144">
        <v>0.23</v>
      </c>
      <c r="K72" s="32"/>
    </row>
    <row r="73" spans="1:11" s="33" customFormat="1" ht="11.25" customHeight="1">
      <c r="A73" s="35" t="s">
        <v>54</v>
      </c>
      <c r="B73" s="29"/>
      <c r="C73" s="30">
        <v>75</v>
      </c>
      <c r="D73" s="30">
        <v>80</v>
      </c>
      <c r="E73" s="30">
        <v>80</v>
      </c>
      <c r="F73" s="31"/>
      <c r="G73" s="31"/>
      <c r="H73" s="144">
        <v>2.298</v>
      </c>
      <c r="I73" s="144">
        <v>2.071</v>
      </c>
      <c r="J73" s="144">
        <v>2.07</v>
      </c>
      <c r="K73" s="32"/>
    </row>
    <row r="74" spans="1:11" s="33" customFormat="1" ht="11.25" customHeight="1">
      <c r="A74" s="35" t="s">
        <v>55</v>
      </c>
      <c r="B74" s="29"/>
      <c r="C74" s="30">
        <v>410</v>
      </c>
      <c r="D74" s="30">
        <v>410</v>
      </c>
      <c r="E74" s="30">
        <v>370</v>
      </c>
      <c r="F74" s="31"/>
      <c r="G74" s="31"/>
      <c r="H74" s="144">
        <v>20.3</v>
      </c>
      <c r="I74" s="144">
        <v>14.35</v>
      </c>
      <c r="J74" s="144">
        <v>9.16</v>
      </c>
      <c r="K74" s="32"/>
    </row>
    <row r="75" spans="1:11" s="33" customFormat="1" ht="11.25" customHeight="1">
      <c r="A75" s="35" t="s">
        <v>56</v>
      </c>
      <c r="B75" s="29"/>
      <c r="C75" s="30">
        <v>65</v>
      </c>
      <c r="D75" s="30">
        <v>70</v>
      </c>
      <c r="E75" s="30">
        <v>37</v>
      </c>
      <c r="F75" s="31"/>
      <c r="G75" s="31"/>
      <c r="H75" s="144">
        <v>2.326</v>
      </c>
      <c r="I75" s="144">
        <v>2.844</v>
      </c>
      <c r="J75" s="144">
        <v>2.146</v>
      </c>
      <c r="K75" s="32"/>
    </row>
    <row r="76" spans="1:11" s="33" customFormat="1" ht="11.25" customHeight="1">
      <c r="A76" s="35" t="s">
        <v>57</v>
      </c>
      <c r="B76" s="29"/>
      <c r="C76" s="30">
        <v>55</v>
      </c>
      <c r="D76" s="30">
        <v>55</v>
      </c>
      <c r="E76" s="30"/>
      <c r="F76" s="31"/>
      <c r="G76" s="31"/>
      <c r="H76" s="144">
        <v>1.65</v>
      </c>
      <c r="I76" s="144">
        <v>1.6</v>
      </c>
      <c r="J76" s="144"/>
      <c r="K76" s="32"/>
    </row>
    <row r="77" spans="1:11" s="33" customFormat="1" ht="11.25" customHeight="1">
      <c r="A77" s="35" t="s">
        <v>58</v>
      </c>
      <c r="B77" s="29"/>
      <c r="C77" s="30">
        <v>84</v>
      </c>
      <c r="D77" s="30">
        <v>138</v>
      </c>
      <c r="E77" s="30">
        <v>171</v>
      </c>
      <c r="F77" s="31"/>
      <c r="G77" s="31"/>
      <c r="H77" s="144">
        <v>3.276</v>
      </c>
      <c r="I77" s="144">
        <v>5.397</v>
      </c>
      <c r="J77" s="144">
        <v>6.674</v>
      </c>
      <c r="K77" s="32"/>
    </row>
    <row r="78" spans="1:11" s="33" customFormat="1" ht="11.25" customHeight="1">
      <c r="A78" s="35" t="s">
        <v>59</v>
      </c>
      <c r="B78" s="29"/>
      <c r="C78" s="30">
        <v>190</v>
      </c>
      <c r="D78" s="30">
        <v>190</v>
      </c>
      <c r="E78" s="30">
        <v>200</v>
      </c>
      <c r="F78" s="31"/>
      <c r="G78" s="31"/>
      <c r="H78" s="144">
        <v>10.45</v>
      </c>
      <c r="I78" s="144">
        <v>9.03</v>
      </c>
      <c r="J78" s="144"/>
      <c r="K78" s="32"/>
    </row>
    <row r="79" spans="1:11" s="33" customFormat="1" ht="11.25" customHeight="1">
      <c r="A79" s="35" t="s">
        <v>60</v>
      </c>
      <c r="B79" s="29"/>
      <c r="C79" s="30">
        <v>233</v>
      </c>
      <c r="D79" s="30">
        <v>800</v>
      </c>
      <c r="E79" s="30">
        <v>1200</v>
      </c>
      <c r="F79" s="31"/>
      <c r="G79" s="31"/>
      <c r="H79" s="144">
        <v>11.65</v>
      </c>
      <c r="I79" s="144">
        <v>44</v>
      </c>
      <c r="J79" s="144">
        <v>42</v>
      </c>
      <c r="K79" s="32"/>
    </row>
    <row r="80" spans="1:11" s="42" customFormat="1" ht="11.25" customHeight="1">
      <c r="A80" s="43" t="s">
        <v>61</v>
      </c>
      <c r="B80" s="37"/>
      <c r="C80" s="38">
        <v>1127</v>
      </c>
      <c r="D80" s="38">
        <v>1756</v>
      </c>
      <c r="E80" s="38"/>
      <c r="F80" s="39"/>
      <c r="G80" s="40"/>
      <c r="H80" s="145">
        <v>52.22</v>
      </c>
      <c r="I80" s="146">
        <v>79.522</v>
      </c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3964</v>
      </c>
      <c r="D87" s="53">
        <v>4562</v>
      </c>
      <c r="E87" s="53">
        <v>5086</v>
      </c>
      <c r="F87" s="54">
        <v>111.48619026742657</v>
      </c>
      <c r="G87" s="40"/>
      <c r="H87" s="149">
        <v>177.933</v>
      </c>
      <c r="I87" s="150">
        <v>180.48399999999998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C167"/>
  <sheetViews>
    <sheetView showZeros="0" tabSelected="1" view="pageBreakPreview" zoomScaleSheetLayoutView="100" zoomScalePageLayoutView="0" workbookViewId="0" topLeftCell="A1">
      <selection activeCell="AG37" sqref="AG37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3.851562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29" width="29.421875" style="65" customWidth="1"/>
    <col min="30" max="16384" width="8.7109375" style="65" customWidth="1"/>
  </cols>
  <sheetData>
    <row r="1" spans="1:22" ht="12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11.25">
      <c r="A2" s="66" t="s">
        <v>120</v>
      </c>
      <c r="B2" s="67"/>
      <c r="C2" s="67"/>
      <c r="D2" s="67"/>
      <c r="E2" s="67"/>
      <c r="F2" s="67"/>
      <c r="G2" s="67"/>
      <c r="H2" s="67"/>
      <c r="J2" s="68" t="s">
        <v>121</v>
      </c>
      <c r="M2" s="68" t="s">
        <v>127</v>
      </c>
      <c r="O2" s="66" t="s">
        <v>120</v>
      </c>
      <c r="P2" s="67"/>
      <c r="Q2" s="67"/>
      <c r="R2" s="67"/>
      <c r="S2" s="67"/>
      <c r="T2" s="67"/>
      <c r="U2" s="67"/>
      <c r="V2" s="67"/>
      <c r="X2" s="68" t="s">
        <v>121</v>
      </c>
      <c r="AA2" s="68" t="s">
        <v>127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2" thickBot="1">
      <c r="A4" s="69"/>
      <c r="B4" s="70"/>
      <c r="C4" s="71"/>
      <c r="D4" s="184" t="s">
        <v>122</v>
      </c>
      <c r="E4" s="185"/>
      <c r="F4" s="185"/>
      <c r="G4" s="185"/>
      <c r="H4" s="186"/>
      <c r="J4" s="184" t="s">
        <v>123</v>
      </c>
      <c r="K4" s="185"/>
      <c r="L4" s="185"/>
      <c r="M4" s="185"/>
      <c r="N4" s="186"/>
      <c r="O4" s="69"/>
      <c r="P4" s="70"/>
      <c r="Q4" s="71"/>
      <c r="R4" s="184" t="s">
        <v>122</v>
      </c>
      <c r="S4" s="185"/>
      <c r="T4" s="185"/>
      <c r="U4" s="185"/>
      <c r="V4" s="186"/>
      <c r="X4" s="184" t="s">
        <v>123</v>
      </c>
      <c r="Y4" s="185"/>
      <c r="Z4" s="185"/>
      <c r="AA4" s="185"/>
      <c r="AB4" s="186"/>
    </row>
    <row r="5" spans="1:28" s="68" customFormat="1" ht="11.25">
      <c r="A5" s="72" t="s">
        <v>124</v>
      </c>
      <c r="B5" s="73"/>
      <c r="C5" s="71"/>
      <c r="D5" s="69"/>
      <c r="E5" s="74" t="s">
        <v>298</v>
      </c>
      <c r="F5" s="74" t="s">
        <v>125</v>
      </c>
      <c r="G5" s="74" t="s">
        <v>126</v>
      </c>
      <c r="H5" s="75">
        <f>G6</f>
        <v>2021</v>
      </c>
      <c r="J5" s="69"/>
      <c r="K5" s="74" t="s">
        <v>298</v>
      </c>
      <c r="L5" s="74" t="s">
        <v>125</v>
      </c>
      <c r="M5" s="74" t="s">
        <v>126</v>
      </c>
      <c r="N5" s="75">
        <f>M6</f>
        <v>2021</v>
      </c>
      <c r="O5" s="72" t="s">
        <v>124</v>
      </c>
      <c r="P5" s="73"/>
      <c r="Q5" s="71"/>
      <c r="R5" s="69"/>
      <c r="S5" s="74" t="s">
        <v>298</v>
      </c>
      <c r="T5" s="74" t="s">
        <v>125</v>
      </c>
      <c r="U5" s="74" t="s">
        <v>126</v>
      </c>
      <c r="V5" s="75">
        <f>U6</f>
        <v>2021</v>
      </c>
      <c r="X5" s="69"/>
      <c r="Y5" s="74" t="s">
        <v>298</v>
      </c>
      <c r="Z5" s="74" t="s">
        <v>125</v>
      </c>
      <c r="AA5" s="74" t="s">
        <v>126</v>
      </c>
      <c r="AB5" s="75">
        <f>AA6</f>
        <v>2021</v>
      </c>
    </row>
    <row r="6" spans="1:28" s="68" customFormat="1" ht="23.25" customHeight="1" thickBot="1">
      <c r="A6" s="76"/>
      <c r="B6" s="77"/>
      <c r="C6" s="78"/>
      <c r="D6" s="79" t="s">
        <v>297</v>
      </c>
      <c r="E6" s="80">
        <f>G6-2</f>
        <v>2019</v>
      </c>
      <c r="F6" s="80">
        <f>G6-1</f>
        <v>2020</v>
      </c>
      <c r="G6" s="80">
        <v>2021</v>
      </c>
      <c r="H6" s="81" t="str">
        <f>CONCATENATE(F6,"=100")</f>
        <v>2020=100</v>
      </c>
      <c r="I6" s="82"/>
      <c r="J6" s="79" t="s">
        <v>297</v>
      </c>
      <c r="K6" s="80">
        <f>M6-2</f>
        <v>2019</v>
      </c>
      <c r="L6" s="80">
        <f>M6-1</f>
        <v>2020</v>
      </c>
      <c r="M6" s="80">
        <v>2021</v>
      </c>
      <c r="N6" s="81" t="str">
        <f>CONCATENATE(L6,"=100")</f>
        <v>2020=100</v>
      </c>
      <c r="O6" s="76"/>
      <c r="P6" s="77"/>
      <c r="Q6" s="78"/>
      <c r="R6" s="79" t="s">
        <v>297</v>
      </c>
      <c r="S6" s="80">
        <f>U6-2</f>
        <v>2019</v>
      </c>
      <c r="T6" s="80">
        <f>U6-1</f>
        <v>2020</v>
      </c>
      <c r="U6" s="80">
        <v>2021</v>
      </c>
      <c r="V6" s="81" t="str">
        <f>CONCATENATE(T6,"=100")</f>
        <v>2020=100</v>
      </c>
      <c r="W6" s="82"/>
      <c r="X6" s="79" t="s">
        <v>297</v>
      </c>
      <c r="Y6" s="80">
        <f>AA6-2</f>
        <v>2019</v>
      </c>
      <c r="Z6" s="80">
        <f>AA6-1</f>
        <v>2020</v>
      </c>
      <c r="AA6" s="80">
        <v>2021</v>
      </c>
      <c r="AB6" s="81" t="str">
        <f>CONCATENATE(Z6,"=100")</f>
        <v>2020=100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11.25" customHeight="1">
      <c r="A8" s="83"/>
      <c r="B8" s="83"/>
      <c r="C8" s="83"/>
      <c r="D8" s="84"/>
      <c r="E8" s="85"/>
      <c r="F8" s="85"/>
      <c r="G8" s="85"/>
      <c r="H8" s="85"/>
      <c r="I8" s="86"/>
      <c r="J8" s="86"/>
      <c r="K8" s="87"/>
      <c r="L8" s="87"/>
      <c r="M8" s="87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9" s="89" customFormat="1" ht="11.25" customHeight="1">
      <c r="A9" s="83" t="s">
        <v>128</v>
      </c>
      <c r="B9" s="83"/>
      <c r="C9" s="83"/>
      <c r="D9" s="101"/>
      <c r="E9" s="85"/>
      <c r="F9" s="85"/>
      <c r="G9" s="85"/>
      <c r="H9" s="85" t="s">
        <v>339</v>
      </c>
      <c r="I9" s="86"/>
      <c r="J9" s="102"/>
      <c r="K9" s="87"/>
      <c r="L9" s="87"/>
      <c r="M9" s="87"/>
      <c r="N9" s="87">
        <f aca="true" t="shared" si="0" ref="N9:N22">IF(AND(L9&gt;0,M9&gt;0),M9*100/L9,"")</f>
      </c>
      <c r="O9" s="83" t="s">
        <v>168</v>
      </c>
      <c r="P9" s="83"/>
      <c r="Q9" s="83"/>
      <c r="R9" s="101"/>
      <c r="S9" s="85"/>
      <c r="T9" s="85"/>
      <c r="U9" s="85"/>
      <c r="V9" s="85">
        <f aca="true" t="shared" si="1" ref="V9:V18">IF(AND(T9&gt;0,U9&gt;0),U9*100/T9,"")</f>
      </c>
      <c r="W9" s="86"/>
      <c r="X9" s="102"/>
      <c r="Y9" s="87"/>
      <c r="Z9" s="87"/>
      <c r="AA9" s="87"/>
      <c r="AB9" s="88">
        <f aca="true" t="shared" si="2" ref="AB9:AB18">IF(AND(Z9&gt;0,AA9&gt;0),AA9*100/Z9,"")</f>
      </c>
      <c r="AC9" s="83"/>
    </row>
    <row r="10" spans="1:29" s="89" customFormat="1" ht="11.25" customHeight="1">
      <c r="A10" s="83" t="s">
        <v>129</v>
      </c>
      <c r="B10" s="85"/>
      <c r="C10" s="85"/>
      <c r="D10" s="101">
        <v>3</v>
      </c>
      <c r="E10" s="91">
        <v>1652.924</v>
      </c>
      <c r="F10" s="91">
        <v>1658.246</v>
      </c>
      <c r="G10" s="91">
        <v>1666.237</v>
      </c>
      <c r="H10" s="91">
        <v>100.48189472490813</v>
      </c>
      <c r="I10" s="85"/>
      <c r="J10" s="101">
        <v>3</v>
      </c>
      <c r="K10" s="91">
        <v>5107.658</v>
      </c>
      <c r="L10" s="91">
        <v>7120.245</v>
      </c>
      <c r="M10" s="153"/>
      <c r="N10" s="85">
        <f t="shared" si="0"/>
      </c>
      <c r="O10" s="83" t="s">
        <v>309</v>
      </c>
      <c r="P10" s="85"/>
      <c r="Q10" s="85"/>
      <c r="R10" s="101">
        <v>3</v>
      </c>
      <c r="S10" s="91">
        <v>6.497</v>
      </c>
      <c r="T10" s="91">
        <v>6.233</v>
      </c>
      <c r="U10" s="91">
        <v>6.456</v>
      </c>
      <c r="V10" s="91">
        <v>103.57773142948821</v>
      </c>
      <c r="W10" s="87"/>
      <c r="X10" s="102">
        <v>3</v>
      </c>
      <c r="Y10" s="88">
        <v>57.04899999999999</v>
      </c>
      <c r="Z10" s="88">
        <v>54.814</v>
      </c>
      <c r="AA10" s="88">
        <v>57.95100000000001</v>
      </c>
      <c r="AB10" s="88">
        <v>105.72299047688547</v>
      </c>
      <c r="AC10" s="83"/>
    </row>
    <row r="11" spans="1:29" s="89" customFormat="1" ht="11.25" customHeight="1">
      <c r="A11" s="83" t="s">
        <v>130</v>
      </c>
      <c r="B11" s="85"/>
      <c r="C11" s="85"/>
      <c r="D11" s="101">
        <v>3</v>
      </c>
      <c r="E11" s="91">
        <v>265.569</v>
      </c>
      <c r="F11" s="91">
        <v>251.27</v>
      </c>
      <c r="G11" s="91">
        <v>249.041</v>
      </c>
      <c r="H11" s="91">
        <v>99.11290643530862</v>
      </c>
      <c r="I11" s="85"/>
      <c r="J11" s="101">
        <v>3</v>
      </c>
      <c r="K11" s="91">
        <v>733.662</v>
      </c>
      <c r="L11" s="91">
        <v>819.298</v>
      </c>
      <c r="M11" s="153"/>
      <c r="N11" s="85" t="s">
        <v>339</v>
      </c>
      <c r="O11" s="83" t="s">
        <v>301</v>
      </c>
      <c r="P11" s="85"/>
      <c r="Q11" s="85"/>
      <c r="R11" s="101">
        <v>8</v>
      </c>
      <c r="S11" s="85">
        <v>28.799999999999997</v>
      </c>
      <c r="T11" s="85">
        <v>38.5</v>
      </c>
      <c r="U11" s="91">
        <v>0</v>
      </c>
      <c r="V11" s="91" t="s">
        <v>339</v>
      </c>
      <c r="W11" s="87"/>
      <c r="X11" s="102">
        <v>12</v>
      </c>
      <c r="Y11" s="88">
        <v>6.987</v>
      </c>
      <c r="Z11" s="88">
        <v>5.569</v>
      </c>
      <c r="AA11" s="88">
        <v>0</v>
      </c>
      <c r="AB11" s="88" t="s">
        <v>339</v>
      </c>
      <c r="AC11" s="83"/>
    </row>
    <row r="12" spans="1:29" ht="15">
      <c r="A12" s="83" t="s">
        <v>131</v>
      </c>
      <c r="B12" s="85"/>
      <c r="C12" s="85"/>
      <c r="D12" s="101">
        <v>3</v>
      </c>
      <c r="E12" s="91">
        <v>1918.493</v>
      </c>
      <c r="F12" s="91">
        <v>1909.516</v>
      </c>
      <c r="G12" s="91">
        <v>1915.168</v>
      </c>
      <c r="H12" s="91">
        <v>100.29599123547537</v>
      </c>
      <c r="I12" s="85"/>
      <c r="J12" s="101">
        <v>3</v>
      </c>
      <c r="K12" s="91">
        <v>5841.319999999999</v>
      </c>
      <c r="L12" s="91">
        <v>7939.543000000001</v>
      </c>
      <c r="M12" s="153"/>
      <c r="N12" s="85" t="s">
        <v>339</v>
      </c>
      <c r="O12" s="83" t="s">
        <v>191</v>
      </c>
      <c r="P12" s="85"/>
      <c r="Q12" s="85"/>
      <c r="R12" s="101">
        <v>10</v>
      </c>
      <c r="S12" s="91">
        <v>2.339</v>
      </c>
      <c r="T12" s="91">
        <v>2.306</v>
      </c>
      <c r="U12" s="91">
        <v>3.167</v>
      </c>
      <c r="V12" s="91">
        <v>137.3373807458803</v>
      </c>
      <c r="W12" s="87"/>
      <c r="X12" s="102">
        <v>3</v>
      </c>
      <c r="Y12" s="88">
        <v>64.693</v>
      </c>
      <c r="Z12" s="88">
        <v>64.337</v>
      </c>
      <c r="AA12" s="88">
        <v>95.354</v>
      </c>
      <c r="AB12" s="88">
        <v>148.2102056359482</v>
      </c>
      <c r="AC12" s="83"/>
    </row>
    <row r="13" spans="1:29" s="68" customFormat="1" ht="15">
      <c r="A13" s="83" t="s">
        <v>132</v>
      </c>
      <c r="B13" s="85"/>
      <c r="C13" s="85"/>
      <c r="D13" s="101">
        <v>3</v>
      </c>
      <c r="E13" s="91">
        <v>267.91554</v>
      </c>
      <c r="F13" s="91">
        <v>286.34</v>
      </c>
      <c r="G13" s="91">
        <v>288.91846</v>
      </c>
      <c r="H13" s="91">
        <v>100.90048892924496</v>
      </c>
      <c r="I13" s="85"/>
      <c r="J13" s="101">
        <v>3</v>
      </c>
      <c r="K13" s="91">
        <v>619.494</v>
      </c>
      <c r="L13" s="91">
        <v>996.4430000000001</v>
      </c>
      <c r="M13" s="153"/>
      <c r="N13" s="85" t="s">
        <v>339</v>
      </c>
      <c r="O13" s="83" t="s">
        <v>192</v>
      </c>
      <c r="P13" s="85"/>
      <c r="Q13" s="85"/>
      <c r="R13" s="101">
        <v>3</v>
      </c>
      <c r="S13" s="91">
        <v>5.328</v>
      </c>
      <c r="T13" s="91">
        <v>5.295</v>
      </c>
      <c r="U13" s="91">
        <v>4.322</v>
      </c>
      <c r="V13" s="91">
        <v>81.62417374881964</v>
      </c>
      <c r="W13" s="87"/>
      <c r="X13" s="102">
        <v>1</v>
      </c>
      <c r="Y13" s="88">
        <v>77.184</v>
      </c>
      <c r="Z13" s="88">
        <v>85.526</v>
      </c>
      <c r="AA13" s="88">
        <v>0</v>
      </c>
      <c r="AB13" s="88" t="s">
        <v>339</v>
      </c>
      <c r="AC13" s="83"/>
    </row>
    <row r="14" spans="1:29" s="68" customFormat="1" ht="12" customHeight="1">
      <c r="A14" s="83" t="s">
        <v>133</v>
      </c>
      <c r="B14" s="85"/>
      <c r="C14" s="85"/>
      <c r="D14" s="101">
        <v>3</v>
      </c>
      <c r="E14" s="91">
        <v>2416.3754599999997</v>
      </c>
      <c r="F14" s="91">
        <v>2477.353</v>
      </c>
      <c r="G14" s="91">
        <v>2376.149</v>
      </c>
      <c r="H14" s="91">
        <v>95.91483329182397</v>
      </c>
      <c r="I14" s="85"/>
      <c r="J14" s="101">
        <v>3</v>
      </c>
      <c r="K14" s="91">
        <v>6777.411</v>
      </c>
      <c r="L14" s="91">
        <v>9964.197000000002</v>
      </c>
      <c r="M14" s="153"/>
      <c r="N14" s="85" t="s">
        <v>339</v>
      </c>
      <c r="O14" s="83" t="s">
        <v>302</v>
      </c>
      <c r="P14" s="85"/>
      <c r="Q14" s="85"/>
      <c r="R14" s="101">
        <v>2</v>
      </c>
      <c r="S14" s="85">
        <v>25.195470000000004</v>
      </c>
      <c r="T14" s="85">
        <v>43.5</v>
      </c>
      <c r="U14" s="85">
        <v>42.4</v>
      </c>
      <c r="V14" s="91">
        <v>97.47126436781609</v>
      </c>
      <c r="W14" s="87"/>
      <c r="X14" s="102">
        <v>12</v>
      </c>
      <c r="Y14" s="88">
        <v>151.82299999999998</v>
      </c>
      <c r="Z14" s="88">
        <v>148.432</v>
      </c>
      <c r="AA14" s="88">
        <v>148.88299999999998</v>
      </c>
      <c r="AB14" s="88">
        <v>100.30384283712407</v>
      </c>
      <c r="AC14" s="83"/>
    </row>
    <row r="15" spans="1:29" s="68" customFormat="1" ht="15">
      <c r="A15" s="83" t="s">
        <v>134</v>
      </c>
      <c r="B15" s="85"/>
      <c r="C15" s="85"/>
      <c r="D15" s="101">
        <v>3</v>
      </c>
      <c r="E15" s="91">
        <v>2684.291</v>
      </c>
      <c r="F15" s="91">
        <v>2763.693</v>
      </c>
      <c r="G15" s="91">
        <v>2665.067</v>
      </c>
      <c r="H15" s="91">
        <v>96.43136918608543</v>
      </c>
      <c r="I15" s="85"/>
      <c r="J15" s="101">
        <v>3</v>
      </c>
      <c r="K15" s="91">
        <v>7396.905000000001</v>
      </c>
      <c r="L15" s="91">
        <v>10960.640000000001</v>
      </c>
      <c r="M15" s="153"/>
      <c r="N15" s="85" t="s">
        <v>339</v>
      </c>
      <c r="O15" s="83" t="s">
        <v>303</v>
      </c>
      <c r="P15" s="85"/>
      <c r="Q15" s="85"/>
      <c r="R15" s="101">
        <v>3</v>
      </c>
      <c r="S15" s="85">
        <v>5.010129999999999</v>
      </c>
      <c r="T15" s="85">
        <v>9.3</v>
      </c>
      <c r="U15" s="85">
        <v>10</v>
      </c>
      <c r="V15" s="91">
        <v>107.5268817204301</v>
      </c>
      <c r="W15" s="87"/>
      <c r="X15" s="102">
        <v>2</v>
      </c>
      <c r="Y15" s="88">
        <v>18.341</v>
      </c>
      <c r="Z15" s="88">
        <v>16.927</v>
      </c>
      <c r="AA15" s="88">
        <v>17.193</v>
      </c>
      <c r="AB15" s="88">
        <v>101.57145389023455</v>
      </c>
      <c r="AC15" s="83"/>
    </row>
    <row r="16" spans="1:29" s="68" customFormat="1" ht="15">
      <c r="A16" s="83" t="s">
        <v>135</v>
      </c>
      <c r="B16" s="85"/>
      <c r="C16" s="85"/>
      <c r="D16" s="101">
        <v>3</v>
      </c>
      <c r="E16" s="91">
        <v>463.245</v>
      </c>
      <c r="F16" s="91">
        <v>508.558</v>
      </c>
      <c r="G16" s="91">
        <v>501.853</v>
      </c>
      <c r="H16" s="91">
        <v>98.68156631102057</v>
      </c>
      <c r="I16" s="85"/>
      <c r="J16" s="101">
        <v>3</v>
      </c>
      <c r="K16" s="91">
        <v>811.15</v>
      </c>
      <c r="L16" s="91">
        <v>1290.392</v>
      </c>
      <c r="M16" s="153"/>
      <c r="N16" s="85" t="s">
        <v>339</v>
      </c>
      <c r="O16" s="83" t="s">
        <v>193</v>
      </c>
      <c r="P16" s="85"/>
      <c r="Q16" s="85"/>
      <c r="R16" s="101">
        <v>2</v>
      </c>
      <c r="S16" s="91">
        <v>31.333</v>
      </c>
      <c r="T16" s="91">
        <v>28.048</v>
      </c>
      <c r="U16" s="91">
        <v>0</v>
      </c>
      <c r="V16" s="91" t="s">
        <v>339</v>
      </c>
      <c r="W16" s="87"/>
      <c r="X16" s="102">
        <v>3</v>
      </c>
      <c r="Y16" s="88">
        <v>531.889</v>
      </c>
      <c r="Z16" s="88">
        <v>586.456</v>
      </c>
      <c r="AA16" s="88">
        <v>0</v>
      </c>
      <c r="AB16" s="88" t="s">
        <v>339</v>
      </c>
      <c r="AC16" s="83"/>
    </row>
    <row r="17" spans="1:29" s="68" customFormat="1" ht="12" customHeight="1">
      <c r="A17" s="83" t="s">
        <v>136</v>
      </c>
      <c r="B17" s="85"/>
      <c r="C17" s="85"/>
      <c r="D17" s="101">
        <v>3</v>
      </c>
      <c r="E17" s="91">
        <v>135.926</v>
      </c>
      <c r="F17" s="91">
        <v>137.061</v>
      </c>
      <c r="G17" s="91">
        <v>133.138</v>
      </c>
      <c r="H17" s="91">
        <v>97.13777077359715</v>
      </c>
      <c r="I17" s="85"/>
      <c r="J17" s="101">
        <v>3</v>
      </c>
      <c r="K17" s="91">
        <v>246.74800000000005</v>
      </c>
      <c r="L17" s="91">
        <v>388.523</v>
      </c>
      <c r="M17" s="153"/>
      <c r="N17" s="85" t="s">
        <v>339</v>
      </c>
      <c r="O17" s="83" t="s">
        <v>194</v>
      </c>
      <c r="P17" s="85"/>
      <c r="Q17" s="85"/>
      <c r="R17" s="101">
        <v>3</v>
      </c>
      <c r="S17" s="91">
        <v>2.001</v>
      </c>
      <c r="T17" s="91">
        <v>1.864</v>
      </c>
      <c r="U17" s="91">
        <v>1.964</v>
      </c>
      <c r="V17" s="91">
        <v>105.36480686695279</v>
      </c>
      <c r="W17" s="87"/>
      <c r="X17" s="102">
        <v>3</v>
      </c>
      <c r="Y17" s="88">
        <v>114.9</v>
      </c>
      <c r="Z17" s="88">
        <v>108.06899999999999</v>
      </c>
      <c r="AA17" s="88">
        <v>111.345</v>
      </c>
      <c r="AB17" s="88">
        <v>103.03139660772285</v>
      </c>
      <c r="AC17" s="83"/>
    </row>
    <row r="18" spans="1:29" s="89" customFormat="1" ht="11.25" customHeight="1">
      <c r="A18" s="83" t="s">
        <v>137</v>
      </c>
      <c r="B18" s="85"/>
      <c r="C18" s="85"/>
      <c r="D18" s="101">
        <v>3</v>
      </c>
      <c r="E18" s="91">
        <v>246.085</v>
      </c>
      <c r="F18" s="91">
        <v>257.601</v>
      </c>
      <c r="G18" s="91">
        <v>259.461</v>
      </c>
      <c r="H18" s="91">
        <v>100.72204688646396</v>
      </c>
      <c r="I18" s="85"/>
      <c r="J18" s="101">
        <v>3</v>
      </c>
      <c r="K18" s="91">
        <v>571.7660000000001</v>
      </c>
      <c r="L18" s="91">
        <v>763.1750000000001</v>
      </c>
      <c r="M18" s="153"/>
      <c r="N18" s="85" t="s">
        <v>339</v>
      </c>
      <c r="O18" s="83" t="s">
        <v>195</v>
      </c>
      <c r="P18" s="85"/>
      <c r="Q18" s="85"/>
      <c r="R18" s="101">
        <v>3</v>
      </c>
      <c r="S18" s="91">
        <v>7.422</v>
      </c>
      <c r="T18" s="91">
        <v>7.375</v>
      </c>
      <c r="U18" s="91">
        <v>7.759</v>
      </c>
      <c r="V18" s="91">
        <v>105.20677966101697</v>
      </c>
      <c r="W18" s="87"/>
      <c r="X18" s="102">
        <v>3</v>
      </c>
      <c r="Y18" s="88">
        <v>739.165</v>
      </c>
      <c r="Z18" s="88">
        <v>804.1409999999997</v>
      </c>
      <c r="AA18" s="88">
        <v>770.6629999999998</v>
      </c>
      <c r="AB18" s="88">
        <v>95.8367997652153</v>
      </c>
      <c r="AC18" s="83"/>
    </row>
    <row r="19" spans="1:29" s="89" customFormat="1" ht="11.25" customHeight="1">
      <c r="A19" s="83" t="s">
        <v>299</v>
      </c>
      <c r="B19" s="85"/>
      <c r="C19" s="85"/>
      <c r="D19" s="101"/>
      <c r="E19" s="91">
        <v>5448.04</v>
      </c>
      <c r="F19" s="91">
        <v>5576.429</v>
      </c>
      <c r="G19" s="91">
        <v>5474.687</v>
      </c>
      <c r="H19" s="91">
        <v>98.17549905145388</v>
      </c>
      <c r="I19" s="85"/>
      <c r="J19" s="101"/>
      <c r="K19" s="91">
        <v>14867.888999999997</v>
      </c>
      <c r="L19" s="91">
        <v>21342.273</v>
      </c>
      <c r="M19" s="91"/>
      <c r="N19" s="85" t="s">
        <v>339</v>
      </c>
      <c r="O19" s="83" t="s">
        <v>304</v>
      </c>
      <c r="P19" s="85"/>
      <c r="Q19" s="85"/>
      <c r="R19" s="101">
        <v>3</v>
      </c>
      <c r="S19" s="85">
        <v>0.3</v>
      </c>
      <c r="T19" s="85">
        <v>0.3</v>
      </c>
      <c r="U19" s="85">
        <v>0.3</v>
      </c>
      <c r="V19" s="91">
        <v>100</v>
      </c>
      <c r="W19" s="87"/>
      <c r="X19" s="102">
        <v>11</v>
      </c>
      <c r="Y19" s="88">
        <v>0.041</v>
      </c>
      <c r="Z19" s="88">
        <v>0.035</v>
      </c>
      <c r="AA19" s="88">
        <v>0</v>
      </c>
      <c r="AB19" s="88" t="s">
        <v>339</v>
      </c>
      <c r="AC19" s="83"/>
    </row>
    <row r="20" spans="1:29" s="89" customFormat="1" ht="11.25" customHeight="1">
      <c r="A20" s="83" t="s">
        <v>138</v>
      </c>
      <c r="B20" s="85"/>
      <c r="C20" s="85"/>
      <c r="D20" s="101">
        <v>3</v>
      </c>
      <c r="E20" s="91">
        <v>357629</v>
      </c>
      <c r="F20" s="91">
        <v>346.617</v>
      </c>
      <c r="G20" s="153"/>
      <c r="H20" s="153"/>
      <c r="I20" s="85"/>
      <c r="J20" s="101">
        <v>1</v>
      </c>
      <c r="K20" s="91">
        <v>4185.411</v>
      </c>
      <c r="L20" s="91">
        <v>4121.3820000000005</v>
      </c>
      <c r="M20" s="91">
        <v>0</v>
      </c>
      <c r="N20" s="85" t="s">
        <v>339</v>
      </c>
      <c r="O20" s="83" t="s">
        <v>196</v>
      </c>
      <c r="P20" s="85"/>
      <c r="Q20" s="85"/>
      <c r="R20" s="101">
        <v>1</v>
      </c>
      <c r="S20" s="91">
        <v>3.473</v>
      </c>
      <c r="T20" s="91">
        <v>3.948</v>
      </c>
      <c r="U20" s="91">
        <v>3.514</v>
      </c>
      <c r="V20" s="91">
        <v>89.00709219858156</v>
      </c>
      <c r="W20" s="87"/>
      <c r="X20" s="102">
        <v>3</v>
      </c>
      <c r="Y20" s="88">
        <v>231.21400000000003</v>
      </c>
      <c r="Z20" s="88">
        <v>281.45300000000003</v>
      </c>
      <c r="AA20" s="88">
        <v>258.425</v>
      </c>
      <c r="AB20" s="88">
        <v>91.81817212820611</v>
      </c>
      <c r="AC20" s="83"/>
    </row>
    <row r="21" spans="1:29" s="89" customFormat="1" ht="11.25" customHeight="1">
      <c r="A21" s="83" t="s">
        <v>139</v>
      </c>
      <c r="B21" s="85"/>
      <c r="C21" s="85"/>
      <c r="D21" s="101">
        <v>12</v>
      </c>
      <c r="E21" s="91">
        <v>6.724</v>
      </c>
      <c r="F21" s="91">
        <v>5.599</v>
      </c>
      <c r="G21" s="91">
        <v>0</v>
      </c>
      <c r="H21" s="91" t="s">
        <v>339</v>
      </c>
      <c r="I21" s="85"/>
      <c r="J21" s="101">
        <v>12</v>
      </c>
      <c r="K21" s="91">
        <v>28.096000000000004</v>
      </c>
      <c r="L21" s="91">
        <v>24.753999999999998</v>
      </c>
      <c r="M21" s="91">
        <v>0</v>
      </c>
      <c r="N21" s="85" t="s">
        <v>339</v>
      </c>
      <c r="O21" s="83" t="s">
        <v>197</v>
      </c>
      <c r="P21" s="85"/>
      <c r="Q21" s="85"/>
      <c r="R21" s="101">
        <v>5</v>
      </c>
      <c r="S21" s="91">
        <v>4.096</v>
      </c>
      <c r="T21" s="91">
        <v>4.333</v>
      </c>
      <c r="U21" s="91">
        <v>0</v>
      </c>
      <c r="V21" s="91" t="s">
        <v>339</v>
      </c>
      <c r="W21" s="87"/>
      <c r="X21" s="102">
        <v>11</v>
      </c>
      <c r="Y21" s="88">
        <v>131.509</v>
      </c>
      <c r="Z21" s="88">
        <v>150.779</v>
      </c>
      <c r="AA21" s="88">
        <v>0</v>
      </c>
      <c r="AB21" s="88" t="s">
        <v>339</v>
      </c>
      <c r="AC21" s="83"/>
    </row>
    <row r="22" spans="1:29" s="89" customFormat="1" ht="11.25" customHeight="1">
      <c r="A22" s="83" t="s">
        <v>140</v>
      </c>
      <c r="B22" s="85"/>
      <c r="C22" s="85"/>
      <c r="D22" s="101">
        <v>3</v>
      </c>
      <c r="E22" s="91">
        <v>103.888</v>
      </c>
      <c r="F22" s="91">
        <v>102.024</v>
      </c>
      <c r="G22" s="91">
        <v>84.515</v>
      </c>
      <c r="H22" s="91">
        <v>82.8383517603701</v>
      </c>
      <c r="I22" s="85"/>
      <c r="J22" s="101">
        <v>11</v>
      </c>
      <c r="K22" s="91">
        <v>800.905</v>
      </c>
      <c r="L22" s="91">
        <v>783.326</v>
      </c>
      <c r="M22" s="91">
        <v>0</v>
      </c>
      <c r="N22" s="85" t="s">
        <v>339</v>
      </c>
      <c r="O22" s="83" t="s">
        <v>198</v>
      </c>
      <c r="P22" s="85"/>
      <c r="Q22" s="85"/>
      <c r="R22" s="101">
        <v>3</v>
      </c>
      <c r="S22" s="91">
        <v>10.851</v>
      </c>
      <c r="T22" s="91">
        <v>11.15</v>
      </c>
      <c r="U22" s="91">
        <v>11.119</v>
      </c>
      <c r="V22" s="91">
        <v>99.72197309417041</v>
      </c>
      <c r="W22" s="87"/>
      <c r="X22" s="102">
        <v>2</v>
      </c>
      <c r="Y22" s="88">
        <v>601.9639999999999</v>
      </c>
      <c r="Z22" s="88">
        <v>602.36</v>
      </c>
      <c r="AA22" s="88">
        <v>594.8589999999999</v>
      </c>
      <c r="AB22" s="88">
        <v>98.7547313898665</v>
      </c>
      <c r="AC22" s="83"/>
    </row>
    <row r="23" spans="1:29" s="89" customFormat="1" ht="11.25" customHeight="1">
      <c r="A23" s="83"/>
      <c r="B23" s="85"/>
      <c r="C23" s="85"/>
      <c r="D23" s="101"/>
      <c r="E23" s="91"/>
      <c r="F23" s="91"/>
      <c r="G23" s="91"/>
      <c r="H23" s="91"/>
      <c r="I23" s="85"/>
      <c r="J23" s="101"/>
      <c r="K23" s="91"/>
      <c r="L23" s="91"/>
      <c r="M23" s="91"/>
      <c r="N23" s="85"/>
      <c r="O23" s="83" t="s">
        <v>199</v>
      </c>
      <c r="P23" s="85"/>
      <c r="Q23" s="85"/>
      <c r="R23" s="101">
        <v>3</v>
      </c>
      <c r="S23" s="91">
        <v>6.668</v>
      </c>
      <c r="T23" s="91">
        <v>6.973</v>
      </c>
      <c r="U23" s="91">
        <v>6.81515</v>
      </c>
      <c r="V23" s="91">
        <v>97.73626846407572</v>
      </c>
      <c r="W23" s="87"/>
      <c r="X23" s="102">
        <v>1</v>
      </c>
      <c r="Y23" s="88">
        <v>386.245</v>
      </c>
      <c r="Z23" s="88">
        <v>407.693</v>
      </c>
      <c r="AA23" s="88">
        <v>200.89800000000002</v>
      </c>
      <c r="AB23" s="88">
        <v>49.27678424697016</v>
      </c>
      <c r="AC23" s="83"/>
    </row>
    <row r="24" spans="1:29" s="89" customFormat="1" ht="11.25" customHeight="1">
      <c r="A24" s="83" t="s">
        <v>141</v>
      </c>
      <c r="B24" s="85"/>
      <c r="C24" s="85"/>
      <c r="D24" s="101"/>
      <c r="E24" s="91"/>
      <c r="F24" s="91"/>
      <c r="G24" s="91"/>
      <c r="H24" s="91"/>
      <c r="I24" s="85"/>
      <c r="J24" s="101"/>
      <c r="K24" s="91"/>
      <c r="L24" s="91"/>
      <c r="M24" s="91"/>
      <c r="N24" s="85"/>
      <c r="O24" s="83" t="s">
        <v>305</v>
      </c>
      <c r="P24" s="85"/>
      <c r="Q24" s="85"/>
      <c r="R24" s="101">
        <v>3</v>
      </c>
      <c r="S24" s="91">
        <v>5.898</v>
      </c>
      <c r="T24" s="91">
        <v>5.199</v>
      </c>
      <c r="U24" s="91">
        <v>4.764</v>
      </c>
      <c r="V24" s="91">
        <v>91.6330063473745</v>
      </c>
      <c r="W24" s="87"/>
      <c r="X24" s="102">
        <v>12</v>
      </c>
      <c r="Y24" s="88">
        <v>61.38400000000001</v>
      </c>
      <c r="Z24" s="88">
        <v>79.73500000000001</v>
      </c>
      <c r="AA24" s="88">
        <v>79.51</v>
      </c>
      <c r="AB24" s="88">
        <v>99.71781526305888</v>
      </c>
      <c r="AC24" s="83"/>
    </row>
    <row r="25" spans="1:29" s="89" customFormat="1" ht="11.25" customHeight="1">
      <c r="A25" s="83" t="s">
        <v>142</v>
      </c>
      <c r="B25" s="85"/>
      <c r="C25" s="85"/>
      <c r="D25" s="101">
        <v>11</v>
      </c>
      <c r="E25" s="91">
        <v>9.346</v>
      </c>
      <c r="F25" s="91">
        <v>9.373</v>
      </c>
      <c r="G25" s="91">
        <v>0</v>
      </c>
      <c r="H25" s="91" t="s">
        <v>339</v>
      </c>
      <c r="I25" s="85"/>
      <c r="J25" s="101">
        <v>11</v>
      </c>
      <c r="K25" s="91">
        <v>15.146</v>
      </c>
      <c r="L25" s="91">
        <v>17.583</v>
      </c>
      <c r="M25" s="91">
        <v>0</v>
      </c>
      <c r="N25" s="85" t="s">
        <v>339</v>
      </c>
      <c r="O25" s="83" t="s">
        <v>306</v>
      </c>
      <c r="P25" s="85"/>
      <c r="Q25" s="85"/>
      <c r="R25" s="101">
        <v>3</v>
      </c>
      <c r="S25" s="85">
        <v>21.2</v>
      </c>
      <c r="T25" s="85">
        <v>21.8</v>
      </c>
      <c r="U25" s="85">
        <v>25.7</v>
      </c>
      <c r="V25" s="91">
        <v>117.88990825688073</v>
      </c>
      <c r="W25" s="87"/>
      <c r="X25" s="102">
        <v>12</v>
      </c>
      <c r="Y25" s="88">
        <v>3.947000000000001</v>
      </c>
      <c r="Z25" s="88">
        <v>4.035</v>
      </c>
      <c r="AA25" s="88">
        <v>4.073</v>
      </c>
      <c r="AB25" s="88">
        <v>100.94175960346965</v>
      </c>
      <c r="AC25" s="83"/>
    </row>
    <row r="26" spans="1:29" s="89" customFormat="1" ht="11.25" customHeight="1">
      <c r="A26" s="83" t="s">
        <v>143</v>
      </c>
      <c r="B26" s="85"/>
      <c r="C26" s="85"/>
      <c r="D26" s="101">
        <v>2</v>
      </c>
      <c r="E26" s="91">
        <v>22.43642</v>
      </c>
      <c r="F26" s="91">
        <v>21.399</v>
      </c>
      <c r="G26" s="91">
        <v>19.245</v>
      </c>
      <c r="H26" s="91">
        <v>89.93410907051731</v>
      </c>
      <c r="I26" s="85"/>
      <c r="J26" s="101">
        <v>8</v>
      </c>
      <c r="K26" s="91">
        <v>30.369</v>
      </c>
      <c r="L26" s="91">
        <v>34.53699999999999</v>
      </c>
      <c r="M26" s="91">
        <v>0</v>
      </c>
      <c r="N26" s="85" t="s">
        <v>339</v>
      </c>
      <c r="O26" s="83" t="s">
        <v>200</v>
      </c>
      <c r="P26" s="85"/>
      <c r="Q26" s="85"/>
      <c r="R26" s="101">
        <v>11</v>
      </c>
      <c r="S26" s="91">
        <v>2.857</v>
      </c>
      <c r="T26" s="91">
        <v>2.862</v>
      </c>
      <c r="U26" s="91">
        <v>2.7011999999999996</v>
      </c>
      <c r="V26" s="91">
        <v>94.38155136268341</v>
      </c>
      <c r="W26" s="87"/>
      <c r="X26" s="102">
        <v>3</v>
      </c>
      <c r="Y26" s="88">
        <v>80.279</v>
      </c>
      <c r="Z26" s="88">
        <v>86.43900000000001</v>
      </c>
      <c r="AA26" s="88">
        <v>77.469</v>
      </c>
      <c r="AB26" s="88">
        <v>89.62273973553603</v>
      </c>
      <c r="AC26" s="83"/>
    </row>
    <row r="27" spans="1:28" s="89" customFormat="1" ht="11.25" customHeight="1">
      <c r="A27" s="83" t="s">
        <v>144</v>
      </c>
      <c r="B27" s="85"/>
      <c r="C27" s="85"/>
      <c r="D27" s="101">
        <v>2</v>
      </c>
      <c r="E27" s="91">
        <v>50.17</v>
      </c>
      <c r="F27" s="91">
        <v>36.618</v>
      </c>
      <c r="G27" s="91">
        <v>38.532</v>
      </c>
      <c r="H27" s="91">
        <v>105.22693757168605</v>
      </c>
      <c r="I27" s="85"/>
      <c r="J27" s="101">
        <v>8</v>
      </c>
      <c r="K27" s="91">
        <v>35.731</v>
      </c>
      <c r="L27" s="91">
        <v>46.427</v>
      </c>
      <c r="M27" s="91">
        <v>0</v>
      </c>
      <c r="N27" s="85" t="s">
        <v>339</v>
      </c>
      <c r="AB27" s="88" t="s">
        <v>339</v>
      </c>
    </row>
    <row r="28" spans="1:29" s="89" customFormat="1" ht="11.25" customHeight="1">
      <c r="A28" s="83" t="s">
        <v>145</v>
      </c>
      <c r="B28" s="85"/>
      <c r="C28" s="85"/>
      <c r="D28" s="101">
        <v>2</v>
      </c>
      <c r="E28" s="91">
        <v>51.66268</v>
      </c>
      <c r="F28" s="91">
        <v>38.236</v>
      </c>
      <c r="G28" s="91">
        <v>41.194</v>
      </c>
      <c r="H28" s="91">
        <v>107.73616487080241</v>
      </c>
      <c r="I28" s="85"/>
      <c r="J28" s="101">
        <v>8</v>
      </c>
      <c r="K28" s="91">
        <v>48.068</v>
      </c>
      <c r="L28" s="91">
        <v>45.126999999999995</v>
      </c>
      <c r="M28" s="91">
        <v>0</v>
      </c>
      <c r="N28" s="85" t="s">
        <v>339</v>
      </c>
      <c r="O28" s="83" t="s">
        <v>201</v>
      </c>
      <c r="P28" s="85"/>
      <c r="Q28" s="85"/>
      <c r="R28" s="101"/>
      <c r="S28" s="91"/>
      <c r="T28" s="91"/>
      <c r="U28" s="91"/>
      <c r="V28" s="91"/>
      <c r="W28" s="87"/>
      <c r="X28" s="102"/>
      <c r="Y28" s="88"/>
      <c r="Z28" s="88"/>
      <c r="AA28" s="88"/>
      <c r="AB28" s="88" t="s">
        <v>339</v>
      </c>
      <c r="AC28" s="83"/>
    </row>
    <row r="29" spans="1:29" s="89" customFormat="1" ht="12" customHeight="1">
      <c r="A29" s="83" t="s">
        <v>146</v>
      </c>
      <c r="B29" s="85"/>
      <c r="C29" s="85"/>
      <c r="D29" s="101">
        <v>3</v>
      </c>
      <c r="E29" s="91">
        <v>145.05</v>
      </c>
      <c r="F29" s="91">
        <v>119.717</v>
      </c>
      <c r="G29" s="91">
        <v>118.286</v>
      </c>
      <c r="H29" s="91">
        <v>98.80468103945138</v>
      </c>
      <c r="I29" s="85"/>
      <c r="J29" s="101">
        <v>8</v>
      </c>
      <c r="K29" s="91">
        <v>177.299</v>
      </c>
      <c r="L29" s="91">
        <v>227.299</v>
      </c>
      <c r="M29" s="91">
        <v>0</v>
      </c>
      <c r="N29" s="85" t="s">
        <v>339</v>
      </c>
      <c r="O29" s="83" t="s">
        <v>202</v>
      </c>
      <c r="P29" s="85"/>
      <c r="Q29" s="85"/>
      <c r="R29" s="101">
        <v>0</v>
      </c>
      <c r="S29" s="91">
        <v>0</v>
      </c>
      <c r="T29" s="91">
        <v>0</v>
      </c>
      <c r="U29" s="91">
        <v>0</v>
      </c>
      <c r="V29" s="91" t="s">
        <v>339</v>
      </c>
      <c r="W29" s="87"/>
      <c r="X29" s="102">
        <v>2</v>
      </c>
      <c r="Y29" s="88">
        <v>3279.4579999999996</v>
      </c>
      <c r="Z29" s="88">
        <v>3431.2929999999997</v>
      </c>
      <c r="AA29" s="88"/>
      <c r="AB29" s="88" t="s">
        <v>339</v>
      </c>
      <c r="AC29" s="83"/>
    </row>
    <row r="30" spans="1:29" s="89" customFormat="1" ht="11.25" customHeight="1">
      <c r="A30" s="83" t="s">
        <v>147</v>
      </c>
      <c r="B30" s="85"/>
      <c r="C30" s="85"/>
      <c r="D30" s="101">
        <v>2</v>
      </c>
      <c r="E30" s="91">
        <v>81.052</v>
      </c>
      <c r="F30" s="91">
        <v>83.085</v>
      </c>
      <c r="G30" s="91">
        <v>85.718</v>
      </c>
      <c r="H30" s="91">
        <v>103.16904375037615</v>
      </c>
      <c r="I30" s="85"/>
      <c r="J30" s="101">
        <v>8</v>
      </c>
      <c r="K30" s="91">
        <v>65.338</v>
      </c>
      <c r="L30" s="91">
        <v>122.92800000000001</v>
      </c>
      <c r="M30" s="91">
        <v>0</v>
      </c>
      <c r="N30" s="85" t="s">
        <v>339</v>
      </c>
      <c r="O30" s="83" t="s">
        <v>203</v>
      </c>
      <c r="P30" s="85"/>
      <c r="Q30" s="85"/>
      <c r="R30" s="101">
        <v>0</v>
      </c>
      <c r="S30" s="91">
        <v>0</v>
      </c>
      <c r="T30" s="91">
        <v>0</v>
      </c>
      <c r="U30" s="91">
        <v>0</v>
      </c>
      <c r="V30" s="91" t="s">
        <v>339</v>
      </c>
      <c r="W30" s="87"/>
      <c r="X30" s="102">
        <v>2</v>
      </c>
      <c r="Y30" s="88">
        <v>931.052</v>
      </c>
      <c r="Z30" s="88">
        <v>1061.195</v>
      </c>
      <c r="AA30" s="88">
        <v>0</v>
      </c>
      <c r="AB30" s="88" t="s">
        <v>339</v>
      </c>
      <c r="AC30" s="83"/>
    </row>
    <row r="31" spans="1:29" s="89" customFormat="1" ht="11.25" customHeight="1">
      <c r="A31" s="83" t="s">
        <v>148</v>
      </c>
      <c r="B31" s="85"/>
      <c r="C31" s="85"/>
      <c r="D31" s="101">
        <v>3</v>
      </c>
      <c r="E31" s="91">
        <v>2.222</v>
      </c>
      <c r="F31" s="91">
        <v>2.047</v>
      </c>
      <c r="G31" s="153"/>
      <c r="H31" s="153"/>
      <c r="I31" s="85"/>
      <c r="J31" s="101">
        <v>8</v>
      </c>
      <c r="K31" s="91">
        <v>1.578</v>
      </c>
      <c r="L31" s="91">
        <v>1.882</v>
      </c>
      <c r="M31" s="91">
        <v>0</v>
      </c>
      <c r="N31" s="85" t="s">
        <v>339</v>
      </c>
      <c r="O31" s="83" t="s">
        <v>204</v>
      </c>
      <c r="P31" s="85"/>
      <c r="Q31" s="85"/>
      <c r="R31" s="101">
        <v>0</v>
      </c>
      <c r="S31" s="91">
        <v>0</v>
      </c>
      <c r="T31" s="91">
        <v>0</v>
      </c>
      <c r="U31" s="91">
        <v>0</v>
      </c>
      <c r="V31" s="91" t="s">
        <v>339</v>
      </c>
      <c r="W31" s="87"/>
      <c r="X31" s="102">
        <v>2</v>
      </c>
      <c r="Y31" s="88">
        <v>70.602</v>
      </c>
      <c r="Z31" s="88">
        <v>79.44800000000001</v>
      </c>
      <c r="AA31" s="88">
        <v>0</v>
      </c>
      <c r="AB31" s="88" t="s">
        <v>339</v>
      </c>
      <c r="AC31" s="83"/>
    </row>
    <row r="32" spans="1:29" s="89" customFormat="1" ht="11.25" customHeight="1">
      <c r="A32" s="83" t="s">
        <v>149</v>
      </c>
      <c r="B32" s="85"/>
      <c r="C32" s="85"/>
      <c r="D32" s="101">
        <v>2</v>
      </c>
      <c r="E32" s="91">
        <v>43.397</v>
      </c>
      <c r="F32" s="91">
        <v>43.157</v>
      </c>
      <c r="G32" s="91">
        <v>48.206</v>
      </c>
      <c r="H32" s="91">
        <v>111.69914498227403</v>
      </c>
      <c r="I32" s="85"/>
      <c r="J32" s="101">
        <v>8</v>
      </c>
      <c r="K32" s="91">
        <v>37.116</v>
      </c>
      <c r="L32" s="91">
        <v>63.7</v>
      </c>
      <c r="M32" s="91">
        <v>0</v>
      </c>
      <c r="N32" s="85" t="s">
        <v>339</v>
      </c>
      <c r="O32" s="83" t="s">
        <v>205</v>
      </c>
      <c r="P32" s="85"/>
      <c r="Q32" s="85"/>
      <c r="R32" s="101">
        <v>0</v>
      </c>
      <c r="S32" s="91">
        <v>0</v>
      </c>
      <c r="T32" s="91">
        <v>0</v>
      </c>
      <c r="U32" s="91">
        <v>0</v>
      </c>
      <c r="V32" s="91" t="s">
        <v>339</v>
      </c>
      <c r="W32" s="87"/>
      <c r="X32" s="102">
        <v>12</v>
      </c>
      <c r="Y32" s="88">
        <v>144.498</v>
      </c>
      <c r="Z32" s="88">
        <v>155.37199999999996</v>
      </c>
      <c r="AA32" s="88">
        <v>0</v>
      </c>
      <c r="AB32" s="88" t="s">
        <v>339</v>
      </c>
      <c r="AC32" s="83"/>
    </row>
    <row r="33" spans="1:29" s="89" customFormat="1" ht="11.25" customHeight="1">
      <c r="A33" s="83"/>
      <c r="B33" s="85"/>
      <c r="C33" s="85"/>
      <c r="D33" s="101"/>
      <c r="E33" s="91"/>
      <c r="F33" s="91"/>
      <c r="G33" s="91"/>
      <c r="H33" s="91"/>
      <c r="I33" s="85"/>
      <c r="J33" s="101"/>
      <c r="K33" s="91"/>
      <c r="L33" s="91"/>
      <c r="M33" s="91"/>
      <c r="N33" s="85"/>
      <c r="O33" s="83" t="s">
        <v>206</v>
      </c>
      <c r="P33" s="85"/>
      <c r="Q33" s="85"/>
      <c r="R33" s="101">
        <v>0</v>
      </c>
      <c r="S33" s="91">
        <v>0</v>
      </c>
      <c r="T33" s="91">
        <v>0</v>
      </c>
      <c r="U33" s="91">
        <v>0</v>
      </c>
      <c r="V33" s="91" t="s">
        <v>339</v>
      </c>
      <c r="W33" s="87"/>
      <c r="X33" s="102">
        <v>1</v>
      </c>
      <c r="Y33" s="88">
        <v>949.765</v>
      </c>
      <c r="Z33" s="88">
        <v>1369.872</v>
      </c>
      <c r="AA33" s="88">
        <v>0</v>
      </c>
      <c r="AB33" s="88" t="s">
        <v>339</v>
      </c>
      <c r="AC33" s="83"/>
    </row>
    <row r="34" spans="1:29" s="89" customFormat="1" ht="11.25" customHeight="1">
      <c r="A34" s="83" t="s">
        <v>150</v>
      </c>
      <c r="B34" s="85"/>
      <c r="C34" s="85"/>
      <c r="D34" s="101"/>
      <c r="E34" s="91"/>
      <c r="F34" s="91"/>
      <c r="G34" s="91"/>
      <c r="H34" s="91"/>
      <c r="I34" s="85"/>
      <c r="J34" s="101"/>
      <c r="K34" s="91"/>
      <c r="L34" s="91"/>
      <c r="M34" s="91"/>
      <c r="N34" s="85"/>
      <c r="O34" s="83" t="s">
        <v>207</v>
      </c>
      <c r="P34" s="85"/>
      <c r="Q34" s="85"/>
      <c r="R34" s="101">
        <v>0</v>
      </c>
      <c r="S34" s="91">
        <v>0</v>
      </c>
      <c r="T34" s="91">
        <v>0</v>
      </c>
      <c r="U34" s="91">
        <v>0</v>
      </c>
      <c r="V34" s="91" t="s">
        <v>339</v>
      </c>
      <c r="W34" s="87"/>
      <c r="X34" s="102">
        <v>3</v>
      </c>
      <c r="Y34" s="88">
        <v>737.666</v>
      </c>
      <c r="Z34" s="88">
        <v>820.0809999999999</v>
      </c>
      <c r="AA34" s="88">
        <v>0</v>
      </c>
      <c r="AB34" s="88" t="s">
        <v>339</v>
      </c>
      <c r="AC34" s="83"/>
    </row>
    <row r="35" spans="1:28" s="89" customFormat="1" ht="11.25" customHeight="1">
      <c r="A35" s="83" t="s">
        <v>151</v>
      </c>
      <c r="B35" s="85"/>
      <c r="C35" s="85"/>
      <c r="D35" s="101">
        <v>3</v>
      </c>
      <c r="E35" s="91">
        <v>3.597</v>
      </c>
      <c r="F35" s="91">
        <v>3.615</v>
      </c>
      <c r="G35" s="91">
        <v>3.217</v>
      </c>
      <c r="H35" s="91">
        <v>88.99031811894882</v>
      </c>
      <c r="I35" s="85"/>
      <c r="J35" s="101">
        <v>3</v>
      </c>
      <c r="K35" s="91">
        <v>84.367</v>
      </c>
      <c r="L35" s="91">
        <v>88.52000000000001</v>
      </c>
      <c r="M35" s="91">
        <v>72.348</v>
      </c>
      <c r="N35" s="85">
        <v>81.73068233167645</v>
      </c>
      <c r="O35" s="89" t="s">
        <v>307</v>
      </c>
      <c r="Y35" s="88">
        <v>1831.929</v>
      </c>
      <c r="Z35" s="88">
        <v>2345.325</v>
      </c>
      <c r="AA35" s="88">
        <v>0</v>
      </c>
      <c r="AB35" s="88" t="s">
        <v>339</v>
      </c>
    </row>
    <row r="36" spans="1:28" s="89" customFormat="1" ht="11.25" customHeight="1">
      <c r="A36" s="83" t="s">
        <v>152</v>
      </c>
      <c r="B36" s="85"/>
      <c r="C36" s="85"/>
      <c r="D36" s="101">
        <v>3</v>
      </c>
      <c r="E36" s="91">
        <v>13.907</v>
      </c>
      <c r="F36" s="91">
        <v>14.038</v>
      </c>
      <c r="G36" s="91">
        <v>13.708</v>
      </c>
      <c r="H36" s="91">
        <v>97.64923778315999</v>
      </c>
      <c r="I36" s="85"/>
      <c r="J36" s="101">
        <v>3</v>
      </c>
      <c r="K36" s="91">
        <v>434.18500000000006</v>
      </c>
      <c r="L36" s="91">
        <v>437.861</v>
      </c>
      <c r="M36" s="91">
        <v>451.249</v>
      </c>
      <c r="N36" s="85">
        <v>103.05759133606328</v>
      </c>
      <c r="AB36" s="88" t="s">
        <v>339</v>
      </c>
    </row>
    <row r="37" spans="1:29" s="89" customFormat="1" ht="11.25" customHeight="1">
      <c r="A37" s="83" t="s">
        <v>153</v>
      </c>
      <c r="B37" s="85"/>
      <c r="C37" s="85"/>
      <c r="D37" s="101">
        <v>3</v>
      </c>
      <c r="E37" s="91">
        <v>30.474</v>
      </c>
      <c r="F37" s="91">
        <v>31.657</v>
      </c>
      <c r="G37" s="91">
        <v>31.266</v>
      </c>
      <c r="H37" s="91">
        <v>98.76488612313233</v>
      </c>
      <c r="I37" s="85"/>
      <c r="J37" s="101">
        <v>9</v>
      </c>
      <c r="K37" s="91">
        <v>901.4710000000001</v>
      </c>
      <c r="L37" s="91">
        <v>941.5939999999999</v>
      </c>
      <c r="M37" s="91">
        <v>0</v>
      </c>
      <c r="N37" s="85" t="s">
        <v>339</v>
      </c>
      <c r="O37" s="83" t="s">
        <v>208</v>
      </c>
      <c r="P37" s="85"/>
      <c r="Q37" s="85"/>
      <c r="R37" s="101"/>
      <c r="S37" s="91"/>
      <c r="T37" s="91"/>
      <c r="U37" s="91"/>
      <c r="V37" s="91"/>
      <c r="W37" s="87"/>
      <c r="X37" s="102"/>
      <c r="Y37" s="88"/>
      <c r="Z37" s="88"/>
      <c r="AA37" s="88"/>
      <c r="AB37" s="88"/>
      <c r="AC37" s="83"/>
    </row>
    <row r="38" spans="1:29" s="89" customFormat="1" ht="11.25" customHeight="1">
      <c r="A38" s="83" t="s">
        <v>154</v>
      </c>
      <c r="B38" s="85"/>
      <c r="C38" s="85"/>
      <c r="D38" s="101">
        <v>12</v>
      </c>
      <c r="E38" s="91">
        <v>19.544</v>
      </c>
      <c r="F38" s="91">
        <v>17.792</v>
      </c>
      <c r="G38" s="91">
        <v>0</v>
      </c>
      <c r="H38" s="91" t="s">
        <v>339</v>
      </c>
      <c r="I38" s="85"/>
      <c r="J38" s="101">
        <v>12</v>
      </c>
      <c r="K38" s="91">
        <v>817.1000000000001</v>
      </c>
      <c r="L38" s="91">
        <v>670.8789999999999</v>
      </c>
      <c r="M38" s="91">
        <v>0</v>
      </c>
      <c r="N38" s="85" t="s">
        <v>339</v>
      </c>
      <c r="O38" s="83" t="s">
        <v>209</v>
      </c>
      <c r="P38" s="85"/>
      <c r="Q38" s="85"/>
      <c r="R38" s="101">
        <v>0</v>
      </c>
      <c r="S38" s="91">
        <v>0</v>
      </c>
      <c r="T38" s="91">
        <v>0</v>
      </c>
      <c r="U38" s="91">
        <v>0</v>
      </c>
      <c r="V38" s="91" t="s">
        <v>339</v>
      </c>
      <c r="W38" s="87"/>
      <c r="X38" s="102">
        <v>11</v>
      </c>
      <c r="Y38" s="88">
        <v>93.63199999999998</v>
      </c>
      <c r="Z38" s="88">
        <v>90.48599999999998</v>
      </c>
      <c r="AA38" s="88"/>
      <c r="AB38" s="88"/>
      <c r="AC38" s="83"/>
    </row>
    <row r="39" spans="1:29" s="89" customFormat="1" ht="11.25" customHeight="1">
      <c r="A39" s="83" t="s">
        <v>155</v>
      </c>
      <c r="B39" s="85"/>
      <c r="C39" s="85"/>
      <c r="D39" s="101">
        <v>12</v>
      </c>
      <c r="E39" s="91">
        <v>68.542</v>
      </c>
      <c r="F39" s="91">
        <v>66.897</v>
      </c>
      <c r="G39" s="91">
        <v>0</v>
      </c>
      <c r="H39" s="91" t="s">
        <v>339</v>
      </c>
      <c r="I39" s="85"/>
      <c r="J39" s="101">
        <v>12</v>
      </c>
      <c r="K39" s="91">
        <v>2269.12</v>
      </c>
      <c r="L39" s="91">
        <v>2138.854</v>
      </c>
      <c r="M39" s="91">
        <v>0</v>
      </c>
      <c r="N39" s="85" t="s">
        <v>339</v>
      </c>
      <c r="O39" s="83" t="s">
        <v>210</v>
      </c>
      <c r="P39" s="85"/>
      <c r="Q39" s="85"/>
      <c r="R39" s="101">
        <v>0</v>
      </c>
      <c r="S39" s="91">
        <v>0</v>
      </c>
      <c r="T39" s="91">
        <v>0</v>
      </c>
      <c r="U39" s="91">
        <v>0</v>
      </c>
      <c r="V39" s="91" t="s">
        <v>339</v>
      </c>
      <c r="W39" s="87"/>
      <c r="X39" s="102">
        <v>11</v>
      </c>
      <c r="Y39" s="88">
        <v>570.6350000000001</v>
      </c>
      <c r="Z39" s="88">
        <v>500.78799999999995</v>
      </c>
      <c r="AA39" s="88">
        <v>0</v>
      </c>
      <c r="AB39" s="88" t="s">
        <v>339</v>
      </c>
      <c r="AC39" s="83"/>
    </row>
    <row r="40" spans="1:28" s="89" customFormat="1" ht="11.25" customHeight="1">
      <c r="A40" s="83"/>
      <c r="B40" s="85"/>
      <c r="C40" s="85"/>
      <c r="D40" s="101"/>
      <c r="E40" s="91"/>
      <c r="F40" s="91"/>
      <c r="G40" s="91"/>
      <c r="H40" s="91"/>
      <c r="I40" s="85"/>
      <c r="J40" s="101"/>
      <c r="K40" s="91"/>
      <c r="L40" s="91"/>
      <c r="M40" s="91"/>
      <c r="N40" s="85"/>
      <c r="O40" s="89" t="s">
        <v>308</v>
      </c>
      <c r="Y40" s="88">
        <v>664.267</v>
      </c>
      <c r="Z40" s="88">
        <v>591.2739999999999</v>
      </c>
      <c r="AA40" s="88">
        <v>0</v>
      </c>
      <c r="AB40" s="88" t="s">
        <v>339</v>
      </c>
    </row>
    <row r="41" spans="1:29" s="89" customFormat="1" ht="11.25" customHeight="1">
      <c r="A41" s="83" t="s">
        <v>156</v>
      </c>
      <c r="B41" s="85"/>
      <c r="C41" s="85"/>
      <c r="D41" s="101"/>
      <c r="E41" s="91"/>
      <c r="F41" s="91"/>
      <c r="G41" s="91"/>
      <c r="H41" s="91"/>
      <c r="I41" s="85"/>
      <c r="J41" s="101"/>
      <c r="K41" s="91"/>
      <c r="L41" s="91"/>
      <c r="M41" s="91"/>
      <c r="N41" s="85"/>
      <c r="O41" s="83" t="s">
        <v>211</v>
      </c>
      <c r="P41" s="85"/>
      <c r="Q41" s="85"/>
      <c r="R41" s="101">
        <v>0</v>
      </c>
      <c r="S41" s="91">
        <v>0</v>
      </c>
      <c r="T41" s="91">
        <v>0</v>
      </c>
      <c r="U41" s="91">
        <v>0</v>
      </c>
      <c r="V41" s="91" t="s">
        <v>339</v>
      </c>
      <c r="W41" s="87"/>
      <c r="X41" s="102">
        <v>11</v>
      </c>
      <c r="Y41" s="88">
        <v>313.38800000000003</v>
      </c>
      <c r="Z41" s="88">
        <v>316.46599999999995</v>
      </c>
      <c r="AA41" s="88">
        <v>0</v>
      </c>
      <c r="AB41" s="88" t="s">
        <v>339</v>
      </c>
      <c r="AC41" s="83"/>
    </row>
    <row r="42" spans="1:29" s="89" customFormat="1" ht="11.25" customHeight="1">
      <c r="A42" s="83" t="s">
        <v>157</v>
      </c>
      <c r="B42" s="85"/>
      <c r="C42" s="85"/>
      <c r="D42" s="101">
        <v>3</v>
      </c>
      <c r="E42" s="91">
        <v>6.527</v>
      </c>
      <c r="F42" s="91">
        <v>6.757</v>
      </c>
      <c r="G42" s="91">
        <v>6.763</v>
      </c>
      <c r="H42" s="91">
        <v>100.08879680331508</v>
      </c>
      <c r="I42" s="85"/>
      <c r="J42" s="101">
        <v>3</v>
      </c>
      <c r="K42" s="91">
        <v>545.441</v>
      </c>
      <c r="L42" s="91">
        <v>599.011</v>
      </c>
      <c r="M42" s="91">
        <v>609.211</v>
      </c>
      <c r="N42" s="85">
        <v>101.70280679319745</v>
      </c>
      <c r="O42" s="83" t="s">
        <v>212</v>
      </c>
      <c r="P42" s="85"/>
      <c r="Q42" s="85"/>
      <c r="R42" s="101">
        <v>0</v>
      </c>
      <c r="S42" s="91">
        <v>0</v>
      </c>
      <c r="T42" s="91">
        <v>0</v>
      </c>
      <c r="U42" s="91">
        <v>0</v>
      </c>
      <c r="V42" s="91" t="s">
        <v>339</v>
      </c>
      <c r="W42" s="87"/>
      <c r="X42" s="102">
        <v>3</v>
      </c>
      <c r="Y42" s="88">
        <v>131.742</v>
      </c>
      <c r="Z42" s="88">
        <v>130.909</v>
      </c>
      <c r="AA42" s="88">
        <v>114.566</v>
      </c>
      <c r="AB42" s="88">
        <v>87.51575521927447</v>
      </c>
      <c r="AC42" s="83"/>
    </row>
    <row r="43" spans="1:29" s="89" customFormat="1" ht="11.25" customHeight="1">
      <c r="A43" s="83" t="s">
        <v>158</v>
      </c>
      <c r="B43" s="85"/>
      <c r="C43" s="85"/>
      <c r="D43" s="101">
        <v>12</v>
      </c>
      <c r="E43" s="91">
        <v>23.891</v>
      </c>
      <c r="F43" s="91">
        <v>19.815</v>
      </c>
      <c r="G43" s="91">
        <v>0</v>
      </c>
      <c r="H43" s="91" t="s">
        <v>339</v>
      </c>
      <c r="I43" s="85"/>
      <c r="J43" s="101">
        <v>3</v>
      </c>
      <c r="K43" s="91">
        <v>2229.3500000000004</v>
      </c>
      <c r="L43" s="91">
        <v>1908.988</v>
      </c>
      <c r="M43" s="91">
        <v>0</v>
      </c>
      <c r="N43" s="85" t="s">
        <v>339</v>
      </c>
      <c r="O43" s="83" t="s">
        <v>213</v>
      </c>
      <c r="P43" s="85"/>
      <c r="Q43" s="85"/>
      <c r="R43" s="101">
        <v>0</v>
      </c>
      <c r="S43" s="91">
        <v>0</v>
      </c>
      <c r="T43" s="91">
        <v>0</v>
      </c>
      <c r="U43" s="91">
        <v>0</v>
      </c>
      <c r="V43" s="91" t="s">
        <v>339</v>
      </c>
      <c r="W43" s="87"/>
      <c r="X43" s="102">
        <v>3</v>
      </c>
      <c r="Y43" s="88">
        <v>115.40299999999999</v>
      </c>
      <c r="Z43" s="88">
        <v>102.691</v>
      </c>
      <c r="AA43" s="88">
        <v>100.13499999999999</v>
      </c>
      <c r="AB43" s="88">
        <v>97.51097954056344</v>
      </c>
      <c r="AC43" s="83"/>
    </row>
    <row r="44" spans="1:29" s="89" customFormat="1" ht="11.25" customHeight="1">
      <c r="A44" s="83" t="s">
        <v>300</v>
      </c>
      <c r="B44" s="85"/>
      <c r="C44" s="85"/>
      <c r="D44" s="101"/>
      <c r="E44" s="91">
        <v>30.418</v>
      </c>
      <c r="F44" s="91">
        <v>26.572000000000003</v>
      </c>
      <c r="G44" s="91">
        <v>6.763</v>
      </c>
      <c r="H44" s="91"/>
      <c r="I44" s="85">
        <v>0</v>
      </c>
      <c r="J44" s="101">
        <v>6</v>
      </c>
      <c r="K44" s="91">
        <v>2774.791</v>
      </c>
      <c r="L44" s="91">
        <v>2507.999</v>
      </c>
      <c r="M44" s="91">
        <v>609.211</v>
      </c>
      <c r="N44" s="85">
        <v>24.290719414162446</v>
      </c>
      <c r="O44" s="83" t="s">
        <v>310</v>
      </c>
      <c r="P44" s="85"/>
      <c r="Q44" s="85"/>
      <c r="R44" s="101"/>
      <c r="S44" s="91"/>
      <c r="T44" s="91"/>
      <c r="U44" s="91"/>
      <c r="V44" s="91"/>
      <c r="W44" s="87"/>
      <c r="X44" s="102">
        <v>3</v>
      </c>
      <c r="Y44" s="88">
        <v>910.0429999999998</v>
      </c>
      <c r="Z44" s="88">
        <v>792.0439999999999</v>
      </c>
      <c r="AA44" s="88">
        <v>723.5530000000001</v>
      </c>
      <c r="AB44" s="88">
        <v>91.3526268742646</v>
      </c>
      <c r="AC44" s="83"/>
    </row>
    <row r="45" spans="1:29" s="89" customFormat="1" ht="11.25" customHeight="1">
      <c r="A45" s="83" t="s">
        <v>159</v>
      </c>
      <c r="B45" s="85"/>
      <c r="C45" s="85"/>
      <c r="D45" s="101">
        <v>1</v>
      </c>
      <c r="E45" s="91">
        <v>65.954</v>
      </c>
      <c r="F45" s="91">
        <v>61.696</v>
      </c>
      <c r="G45" s="91">
        <v>0</v>
      </c>
      <c r="H45" s="91" t="s">
        <v>339</v>
      </c>
      <c r="I45" s="85"/>
      <c r="J45" s="101">
        <v>1</v>
      </c>
      <c r="K45" s="91">
        <v>209.422</v>
      </c>
      <c r="L45" s="91">
        <v>187.99899999999997</v>
      </c>
      <c r="M45" s="91">
        <v>0</v>
      </c>
      <c r="N45" s="85" t="s">
        <v>339</v>
      </c>
      <c r="O45" s="83" t="s">
        <v>214</v>
      </c>
      <c r="P45" s="85"/>
      <c r="Q45" s="85"/>
      <c r="R45" s="101">
        <v>0</v>
      </c>
      <c r="S45" s="91">
        <v>0</v>
      </c>
      <c r="T45" s="91">
        <v>0</v>
      </c>
      <c r="U45" s="91">
        <v>0</v>
      </c>
      <c r="V45" s="91" t="s">
        <v>339</v>
      </c>
      <c r="W45" s="87"/>
      <c r="X45" s="102">
        <v>3</v>
      </c>
      <c r="Y45" s="88">
        <v>168.531</v>
      </c>
      <c r="Z45" s="88">
        <v>158.76799999999997</v>
      </c>
      <c r="AA45" s="88">
        <v>157.828</v>
      </c>
      <c r="AB45" s="88">
        <v>99.40794114683062</v>
      </c>
      <c r="AC45" s="83"/>
    </row>
    <row r="46" spans="1:29" s="89" customFormat="1" ht="11.25" customHeight="1">
      <c r="A46" s="83" t="s">
        <v>160</v>
      </c>
      <c r="B46" s="85"/>
      <c r="C46" s="85"/>
      <c r="D46" s="101">
        <v>3</v>
      </c>
      <c r="E46" s="91">
        <v>700.878</v>
      </c>
      <c r="F46" s="91">
        <v>651.244</v>
      </c>
      <c r="G46" s="91">
        <v>667.256</v>
      </c>
      <c r="H46" s="91">
        <v>102.4586790818802</v>
      </c>
      <c r="I46" s="85"/>
      <c r="J46" s="101">
        <v>11</v>
      </c>
      <c r="K46" s="91">
        <v>788.211</v>
      </c>
      <c r="L46" s="91">
        <v>878.191</v>
      </c>
      <c r="M46" s="91">
        <v>0</v>
      </c>
      <c r="N46" s="85" t="s">
        <v>339</v>
      </c>
      <c r="O46" s="83" t="s">
        <v>215</v>
      </c>
      <c r="P46" s="85"/>
      <c r="Q46" s="85"/>
      <c r="R46" s="101">
        <v>0</v>
      </c>
      <c r="S46" s="91">
        <v>0</v>
      </c>
      <c r="T46" s="91">
        <v>0</v>
      </c>
      <c r="U46" s="91">
        <v>0</v>
      </c>
      <c r="V46" s="91" t="s">
        <v>339</v>
      </c>
      <c r="W46" s="87"/>
      <c r="X46" s="102">
        <v>2</v>
      </c>
      <c r="Y46" s="88">
        <v>396.748</v>
      </c>
      <c r="Z46" s="88">
        <v>417.20799999999997</v>
      </c>
      <c r="AA46" s="88">
        <v>423.435</v>
      </c>
      <c r="AB46" s="88">
        <v>101.49254089087458</v>
      </c>
      <c r="AC46" s="83"/>
    </row>
    <row r="47" spans="1:29" s="89" customFormat="1" ht="11.25" customHeight="1">
      <c r="A47" s="83" t="s">
        <v>161</v>
      </c>
      <c r="B47" s="85"/>
      <c r="C47" s="85"/>
      <c r="D47" s="101">
        <v>11</v>
      </c>
      <c r="E47" s="91">
        <v>1.527</v>
      </c>
      <c r="F47" s="91">
        <v>1.406</v>
      </c>
      <c r="G47" s="91">
        <v>0</v>
      </c>
      <c r="H47" s="91" t="s">
        <v>339</v>
      </c>
      <c r="I47" s="85"/>
      <c r="J47" s="101">
        <v>11</v>
      </c>
      <c r="K47" s="91">
        <v>4.736999999999999</v>
      </c>
      <c r="L47" s="91">
        <v>4.197</v>
      </c>
      <c r="M47" s="91">
        <v>0</v>
      </c>
      <c r="N47" s="85" t="s">
        <v>339</v>
      </c>
      <c r="O47" s="83" t="s">
        <v>216</v>
      </c>
      <c r="P47" s="85"/>
      <c r="Q47" s="85"/>
      <c r="R47" s="101">
        <v>0</v>
      </c>
      <c r="S47" s="91">
        <v>0</v>
      </c>
      <c r="T47" s="91">
        <v>0</v>
      </c>
      <c r="U47" s="91">
        <v>0</v>
      </c>
      <c r="V47" s="91" t="s">
        <v>339</v>
      </c>
      <c r="W47" s="87"/>
      <c r="X47" s="102">
        <v>10</v>
      </c>
      <c r="Y47" s="88">
        <v>37.724999999999994</v>
      </c>
      <c r="Z47" s="88">
        <v>51.28000000000001</v>
      </c>
      <c r="AA47" s="88">
        <v>0</v>
      </c>
      <c r="AB47" s="88" t="s">
        <v>339</v>
      </c>
      <c r="AC47" s="83"/>
    </row>
    <row r="48" spans="1:29" s="89" customFormat="1" ht="11.25" customHeight="1">
      <c r="A48" s="83" t="s">
        <v>162</v>
      </c>
      <c r="B48" s="85"/>
      <c r="C48" s="85"/>
      <c r="D48" s="101">
        <v>2</v>
      </c>
      <c r="E48" s="91">
        <v>69.38</v>
      </c>
      <c r="F48" s="91">
        <v>71.834</v>
      </c>
      <c r="G48" s="91">
        <v>68.28</v>
      </c>
      <c r="H48" s="91">
        <v>95.05248211153493</v>
      </c>
      <c r="I48" s="85"/>
      <c r="J48" s="101">
        <v>7</v>
      </c>
      <c r="K48" s="91">
        <v>144.11</v>
      </c>
      <c r="L48" s="91">
        <v>201.08300000000003</v>
      </c>
      <c r="M48" s="91">
        <v>0</v>
      </c>
      <c r="N48" s="85" t="s">
        <v>339</v>
      </c>
      <c r="O48" s="83" t="s">
        <v>217</v>
      </c>
      <c r="P48" s="85"/>
      <c r="Q48" s="85"/>
      <c r="R48" s="101">
        <v>0</v>
      </c>
      <c r="S48" s="91">
        <v>0</v>
      </c>
      <c r="T48" s="91">
        <v>0</v>
      </c>
      <c r="U48" s="91">
        <v>0</v>
      </c>
      <c r="V48" s="91" t="s">
        <v>339</v>
      </c>
      <c r="W48" s="87"/>
      <c r="X48" s="102">
        <v>12</v>
      </c>
      <c r="Y48" s="88">
        <v>24.999000000000002</v>
      </c>
      <c r="Z48" s="88">
        <v>27.356</v>
      </c>
      <c r="AA48" s="88">
        <v>0</v>
      </c>
      <c r="AB48" s="88" t="s">
        <v>339</v>
      </c>
      <c r="AC48" s="83"/>
    </row>
    <row r="49" spans="1:29" s="89" customFormat="1" ht="11.25" customHeight="1">
      <c r="A49" s="83" t="s">
        <v>163</v>
      </c>
      <c r="B49" s="85"/>
      <c r="C49" s="85"/>
      <c r="D49" s="101">
        <v>10</v>
      </c>
      <c r="E49" s="91">
        <v>8.664</v>
      </c>
      <c r="F49" s="91">
        <v>8.142</v>
      </c>
      <c r="G49" s="91">
        <v>0</v>
      </c>
      <c r="H49" s="91" t="s">
        <v>339</v>
      </c>
      <c r="I49" s="85"/>
      <c r="J49" s="101">
        <v>11</v>
      </c>
      <c r="K49" s="91">
        <v>26.561</v>
      </c>
      <c r="L49" s="91">
        <v>26.457</v>
      </c>
      <c r="M49" s="91">
        <v>0</v>
      </c>
      <c r="N49" s="85" t="s">
        <v>339</v>
      </c>
      <c r="O49" s="83" t="s">
        <v>218</v>
      </c>
      <c r="P49" s="85"/>
      <c r="Q49" s="85"/>
      <c r="R49" s="101">
        <v>0</v>
      </c>
      <c r="S49" s="91">
        <v>0</v>
      </c>
      <c r="T49" s="91">
        <v>0</v>
      </c>
      <c r="U49" s="91">
        <v>0</v>
      </c>
      <c r="V49" s="91" t="s">
        <v>339</v>
      </c>
      <c r="W49" s="87"/>
      <c r="X49" s="102">
        <v>3</v>
      </c>
      <c r="Y49" s="88">
        <v>95.49</v>
      </c>
      <c r="Z49" s="88">
        <v>107.94899999999998</v>
      </c>
      <c r="AA49" s="88">
        <v>0</v>
      </c>
      <c r="AB49" s="88" t="s">
        <v>339</v>
      </c>
      <c r="AC49" s="83"/>
    </row>
    <row r="50" spans="1:29" s="89" customFormat="1" ht="11.25" customHeight="1">
      <c r="A50" s="83"/>
      <c r="B50" s="85"/>
      <c r="C50" s="85"/>
      <c r="D50" s="101"/>
      <c r="E50" s="91"/>
      <c r="F50" s="91"/>
      <c r="G50" s="91"/>
      <c r="H50" s="91"/>
      <c r="I50" s="85"/>
      <c r="J50" s="101"/>
      <c r="K50" s="91"/>
      <c r="L50" s="91"/>
      <c r="M50" s="91"/>
      <c r="N50" s="85"/>
      <c r="O50" s="83" t="s">
        <v>219</v>
      </c>
      <c r="P50" s="85"/>
      <c r="Q50" s="85"/>
      <c r="R50" s="101">
        <v>0</v>
      </c>
      <c r="S50" s="91">
        <v>0</v>
      </c>
      <c r="T50" s="91">
        <v>0</v>
      </c>
      <c r="U50" s="91">
        <v>0</v>
      </c>
      <c r="V50" s="91" t="s">
        <v>339</v>
      </c>
      <c r="W50" s="87"/>
      <c r="X50" s="102">
        <v>10</v>
      </c>
      <c r="Y50" s="88">
        <v>572.4590000000001</v>
      </c>
      <c r="Z50" s="88">
        <v>472.057</v>
      </c>
      <c r="AA50" s="88">
        <v>0</v>
      </c>
      <c r="AB50" s="88" t="s">
        <v>339</v>
      </c>
      <c r="AC50" s="83"/>
    </row>
    <row r="51" spans="1:29" s="89" customFormat="1" ht="11.25" customHeight="1">
      <c r="A51" s="83" t="s">
        <v>164</v>
      </c>
      <c r="B51" s="85"/>
      <c r="C51" s="85"/>
      <c r="D51" s="101"/>
      <c r="E51" s="91"/>
      <c r="F51" s="91"/>
      <c r="G51" s="91"/>
      <c r="H51" s="91"/>
      <c r="I51" s="85"/>
      <c r="J51" s="101"/>
      <c r="K51" s="91"/>
      <c r="L51" s="91"/>
      <c r="M51" s="91"/>
      <c r="N51" s="85"/>
      <c r="O51" s="83" t="s">
        <v>311</v>
      </c>
      <c r="P51" s="85"/>
      <c r="Q51" s="85"/>
      <c r="R51" s="101">
        <v>0</v>
      </c>
      <c r="S51" s="91">
        <v>0</v>
      </c>
      <c r="T51" s="91">
        <v>0</v>
      </c>
      <c r="U51" s="91">
        <v>0</v>
      </c>
      <c r="V51" s="91" t="s">
        <v>339</v>
      </c>
      <c r="W51" s="87"/>
      <c r="X51" s="102">
        <v>11</v>
      </c>
      <c r="Y51" s="88">
        <v>15.078</v>
      </c>
      <c r="Z51" s="88">
        <v>14.372</v>
      </c>
      <c r="AA51" s="88">
        <v>0</v>
      </c>
      <c r="AB51" s="88" t="s">
        <v>339</v>
      </c>
      <c r="AC51" s="83"/>
    </row>
    <row r="52" spans="1:29" s="89" customFormat="1" ht="11.25" customHeight="1">
      <c r="A52" s="83" t="s">
        <v>165</v>
      </c>
      <c r="B52" s="85"/>
      <c r="C52" s="85"/>
      <c r="D52" s="101">
        <v>11</v>
      </c>
      <c r="E52" s="91">
        <v>109.656</v>
      </c>
      <c r="F52" s="91">
        <v>108.664</v>
      </c>
      <c r="G52" s="91">
        <v>0</v>
      </c>
      <c r="H52" s="91" t="s">
        <v>339</v>
      </c>
      <c r="I52" s="85"/>
      <c r="J52" s="101">
        <v>11</v>
      </c>
      <c r="K52" s="91">
        <v>4819.152000000002</v>
      </c>
      <c r="L52" s="91">
        <v>4011.0419999999995</v>
      </c>
      <c r="M52" s="91">
        <v>0</v>
      </c>
      <c r="N52" s="85" t="s">
        <v>339</v>
      </c>
      <c r="O52" s="83" t="s">
        <v>220</v>
      </c>
      <c r="P52" s="85"/>
      <c r="Q52" s="85"/>
      <c r="R52" s="101">
        <v>0</v>
      </c>
      <c r="S52" s="91">
        <v>0</v>
      </c>
      <c r="T52" s="91">
        <v>0</v>
      </c>
      <c r="U52" s="91">
        <v>0</v>
      </c>
      <c r="V52" s="91" t="s">
        <v>339</v>
      </c>
      <c r="W52" s="87"/>
      <c r="X52" s="102">
        <v>12</v>
      </c>
      <c r="Y52" s="88">
        <v>160.784</v>
      </c>
      <c r="Z52" s="88">
        <v>120.28600000000002</v>
      </c>
      <c r="AA52" s="88">
        <v>0</v>
      </c>
      <c r="AB52" s="88" t="s">
        <v>339</v>
      </c>
      <c r="AC52" s="83"/>
    </row>
    <row r="53" spans="1:29" s="89" customFormat="1" ht="11.25" customHeight="1">
      <c r="A53" s="83" t="s">
        <v>166</v>
      </c>
      <c r="B53" s="85"/>
      <c r="C53" s="85"/>
      <c r="D53" s="101">
        <v>3</v>
      </c>
      <c r="E53" s="91">
        <v>257.798</v>
      </c>
      <c r="F53" s="91">
        <v>254.555</v>
      </c>
      <c r="G53" s="91">
        <v>259.626</v>
      </c>
      <c r="H53" s="91">
        <v>101.99210386753353</v>
      </c>
      <c r="I53" s="85"/>
      <c r="J53" s="101">
        <v>11</v>
      </c>
      <c r="K53" s="91">
        <v>9431.155999999999</v>
      </c>
      <c r="L53" s="91">
        <v>9779.354000000001</v>
      </c>
      <c r="M53" s="91">
        <v>0</v>
      </c>
      <c r="N53" s="85" t="s">
        <v>339</v>
      </c>
      <c r="O53" s="83" t="s">
        <v>221</v>
      </c>
      <c r="P53" s="85"/>
      <c r="Q53" s="85"/>
      <c r="R53" s="101">
        <v>0</v>
      </c>
      <c r="S53" s="91">
        <v>0</v>
      </c>
      <c r="T53" s="91">
        <v>0</v>
      </c>
      <c r="U53" s="91">
        <v>0</v>
      </c>
      <c r="V53" s="91" t="s">
        <v>339</v>
      </c>
      <c r="W53" s="87"/>
      <c r="X53" s="102">
        <v>2</v>
      </c>
      <c r="Y53" s="88">
        <v>59.99100000000001</v>
      </c>
      <c r="Z53" s="88">
        <v>49.752</v>
      </c>
      <c r="AA53" s="88">
        <v>53.678000000000004</v>
      </c>
      <c r="AB53" s="88">
        <v>107.89114005467117</v>
      </c>
      <c r="AC53" s="83"/>
    </row>
    <row r="54" spans="1:29" s="89" customFormat="1" ht="11.25" customHeight="1">
      <c r="A54" s="83" t="s">
        <v>167</v>
      </c>
      <c r="B54" s="85"/>
      <c r="C54" s="85"/>
      <c r="D54" s="101">
        <v>2</v>
      </c>
      <c r="E54" s="91">
        <v>146.797</v>
      </c>
      <c r="F54" s="91">
        <v>150.595</v>
      </c>
      <c r="G54" s="91">
        <v>148.047</v>
      </c>
      <c r="H54" s="91">
        <v>98.30804475580197</v>
      </c>
      <c r="I54" s="85"/>
      <c r="J54" s="101">
        <v>11</v>
      </c>
      <c r="K54" s="91">
        <v>1428.9109999999998</v>
      </c>
      <c r="L54" s="91">
        <v>2290.46</v>
      </c>
      <c r="M54" s="91">
        <v>0</v>
      </c>
      <c r="N54" s="85" t="s">
        <v>339</v>
      </c>
      <c r="O54" s="83" t="s">
        <v>312</v>
      </c>
      <c r="P54" s="85"/>
      <c r="Q54" s="85"/>
      <c r="R54" s="101">
        <v>0</v>
      </c>
      <c r="S54" s="91">
        <v>0</v>
      </c>
      <c r="T54" s="91">
        <v>0</v>
      </c>
      <c r="U54" s="91">
        <v>0</v>
      </c>
      <c r="V54" s="91" t="s">
        <v>339</v>
      </c>
      <c r="W54" s="87"/>
      <c r="X54" s="102">
        <v>3</v>
      </c>
      <c r="Y54" s="88">
        <v>331.952</v>
      </c>
      <c r="Z54" s="88">
        <v>354.39</v>
      </c>
      <c r="AA54" s="88">
        <v>318.887</v>
      </c>
      <c r="AB54" s="88">
        <v>89.98194079968397</v>
      </c>
      <c r="AC54" s="83"/>
    </row>
    <row r="55" spans="1:29" s="89" customFormat="1" ht="11.25" customHeight="1">
      <c r="A55" s="83"/>
      <c r="B55" s="85"/>
      <c r="C55" s="85"/>
      <c r="D55" s="101"/>
      <c r="E55" s="91"/>
      <c r="F55" s="91"/>
      <c r="G55" s="91"/>
      <c r="H55" s="91"/>
      <c r="I55" s="85"/>
      <c r="J55" s="101"/>
      <c r="K55" s="91"/>
      <c r="L55" s="91"/>
      <c r="M55" s="91"/>
      <c r="N55" s="85"/>
      <c r="O55" s="83" t="s">
        <v>313</v>
      </c>
      <c r="P55" s="85"/>
      <c r="Q55" s="85"/>
      <c r="R55" s="101">
        <v>0</v>
      </c>
      <c r="S55" s="91">
        <v>0</v>
      </c>
      <c r="T55" s="91">
        <v>0</v>
      </c>
      <c r="U55" s="91">
        <v>0</v>
      </c>
      <c r="V55" s="91" t="s">
        <v>339</v>
      </c>
      <c r="W55" s="87"/>
      <c r="X55" s="102">
        <v>11</v>
      </c>
      <c r="Y55" s="88">
        <v>12.554</v>
      </c>
      <c r="Z55" s="88">
        <v>5.218000000000001</v>
      </c>
      <c r="AA55" s="88">
        <v>0</v>
      </c>
      <c r="AB55" s="88" t="s">
        <v>339</v>
      </c>
      <c r="AC55" s="83"/>
    </row>
    <row r="56" spans="1:23" s="89" customFormat="1" ht="11.25" customHeight="1">
      <c r="A56" s="83" t="s">
        <v>168</v>
      </c>
      <c r="B56" s="85"/>
      <c r="C56" s="85"/>
      <c r="D56" s="101"/>
      <c r="E56" s="91"/>
      <c r="F56" s="91"/>
      <c r="G56" s="91"/>
      <c r="H56" s="91"/>
      <c r="I56" s="85"/>
      <c r="J56" s="101"/>
      <c r="K56" s="91"/>
      <c r="L56" s="91"/>
      <c r="M56" s="91"/>
      <c r="N56" s="85"/>
      <c r="P56" s="85"/>
      <c r="Q56" s="85"/>
      <c r="R56" s="101">
        <v>0</v>
      </c>
      <c r="S56" s="91">
        <v>0</v>
      </c>
      <c r="T56" s="91">
        <v>0</v>
      </c>
      <c r="U56" s="91">
        <v>0</v>
      </c>
      <c r="V56" s="91" t="s">
        <v>339</v>
      </c>
      <c r="W56" s="87"/>
    </row>
    <row r="57" spans="1:29" s="89" customFormat="1" ht="11.25" customHeight="1">
      <c r="A57" s="83" t="s">
        <v>169</v>
      </c>
      <c r="B57" s="85"/>
      <c r="C57" s="85"/>
      <c r="D57" s="101">
        <v>11</v>
      </c>
      <c r="E57" s="91">
        <v>5.171</v>
      </c>
      <c r="F57" s="91">
        <v>5.919</v>
      </c>
      <c r="G57" s="91">
        <v>0</v>
      </c>
      <c r="H57" s="91" t="s">
        <v>339</v>
      </c>
      <c r="I57" s="85"/>
      <c r="J57" s="101">
        <v>11</v>
      </c>
      <c r="K57" s="91">
        <v>178.212</v>
      </c>
      <c r="L57" s="91">
        <v>202.83299999999997</v>
      </c>
      <c r="M57" s="91">
        <v>0</v>
      </c>
      <c r="N57" s="85" t="s">
        <v>339</v>
      </c>
      <c r="O57" s="83" t="s">
        <v>222</v>
      </c>
      <c r="P57" s="85"/>
      <c r="Q57" s="85"/>
      <c r="R57" s="101"/>
      <c r="S57" s="91"/>
      <c r="T57" s="91"/>
      <c r="U57" s="91"/>
      <c r="V57" s="91"/>
      <c r="W57" s="87"/>
      <c r="X57" s="102"/>
      <c r="Y57" s="88"/>
      <c r="Z57" s="88"/>
      <c r="AA57" s="88"/>
      <c r="AB57" s="88"/>
      <c r="AC57" s="83"/>
    </row>
    <row r="58" spans="1:29" s="89" customFormat="1" ht="11.25" customHeight="1">
      <c r="A58" s="83" t="s">
        <v>170</v>
      </c>
      <c r="B58" s="85"/>
      <c r="C58" s="85"/>
      <c r="D58" s="101">
        <v>7</v>
      </c>
      <c r="E58" s="91">
        <v>14.497</v>
      </c>
      <c r="F58" s="91">
        <v>14.527</v>
      </c>
      <c r="G58" s="91">
        <v>0</v>
      </c>
      <c r="H58" s="91" t="s">
        <v>339</v>
      </c>
      <c r="I58" s="85"/>
      <c r="J58" s="101">
        <v>3</v>
      </c>
      <c r="K58" s="91">
        <v>67.723</v>
      </c>
      <c r="L58" s="91">
        <v>68.28099999999999</v>
      </c>
      <c r="M58" s="91">
        <v>76.28299999999999</v>
      </c>
      <c r="N58" s="85">
        <v>111.71921910926903</v>
      </c>
      <c r="O58" s="83" t="s">
        <v>223</v>
      </c>
      <c r="P58" s="85"/>
      <c r="Q58" s="85"/>
      <c r="R58" s="101"/>
      <c r="S58" s="91"/>
      <c r="T58" s="91"/>
      <c r="U58" s="91"/>
      <c r="V58" s="91"/>
      <c r="W58" s="87"/>
      <c r="X58" s="102">
        <v>11</v>
      </c>
      <c r="Y58" s="88">
        <v>331.45799999999997</v>
      </c>
      <c r="Z58" s="88">
        <v>297.76300000000003</v>
      </c>
      <c r="AA58" s="88"/>
      <c r="AB58" s="88"/>
      <c r="AC58" s="83"/>
    </row>
    <row r="59" spans="1:29" s="89" customFormat="1" ht="11.25" customHeight="1">
      <c r="A59" s="83" t="s">
        <v>171</v>
      </c>
      <c r="B59" s="85"/>
      <c r="C59" s="85"/>
      <c r="D59" s="101">
        <v>2</v>
      </c>
      <c r="E59" s="91">
        <v>35.361</v>
      </c>
      <c r="F59" s="91">
        <v>34.474</v>
      </c>
      <c r="G59" s="91">
        <v>33.636</v>
      </c>
      <c r="H59" s="91">
        <v>97.5691825723734</v>
      </c>
      <c r="I59" s="85"/>
      <c r="J59" s="101">
        <v>1</v>
      </c>
      <c r="K59" s="91">
        <v>1008.4780000000002</v>
      </c>
      <c r="L59" s="91">
        <v>997.475</v>
      </c>
      <c r="M59" s="91">
        <v>0</v>
      </c>
      <c r="N59" s="85" t="s">
        <v>339</v>
      </c>
      <c r="O59" s="83" t="s">
        <v>314</v>
      </c>
      <c r="P59" s="85"/>
      <c r="Q59" s="85"/>
      <c r="R59" s="101">
        <v>0</v>
      </c>
      <c r="S59" s="91">
        <v>0</v>
      </c>
      <c r="T59" s="91">
        <v>0</v>
      </c>
      <c r="U59" s="91">
        <v>0</v>
      </c>
      <c r="V59" s="91" t="s">
        <v>339</v>
      </c>
      <c r="W59" s="87"/>
      <c r="X59" s="102">
        <v>3</v>
      </c>
      <c r="Y59" s="88">
        <v>5092.245</v>
      </c>
      <c r="Z59" s="88">
        <v>6196.613691</v>
      </c>
      <c r="AA59" s="88">
        <v>0</v>
      </c>
      <c r="AB59" s="88" t="s">
        <v>339</v>
      </c>
      <c r="AC59" s="83"/>
    </row>
    <row r="60" spans="1:29" s="89" customFormat="1" ht="11.25" customHeight="1">
      <c r="A60" s="83" t="s">
        <v>172</v>
      </c>
      <c r="B60" s="85"/>
      <c r="C60" s="85"/>
      <c r="D60" s="101">
        <v>11</v>
      </c>
      <c r="E60" s="91">
        <v>21.488</v>
      </c>
      <c r="F60" s="91">
        <v>21.882</v>
      </c>
      <c r="G60" s="91">
        <v>0</v>
      </c>
      <c r="H60" s="91" t="s">
        <v>339</v>
      </c>
      <c r="I60" s="85"/>
      <c r="J60" s="101">
        <v>11</v>
      </c>
      <c r="K60" s="91">
        <v>1210.686</v>
      </c>
      <c r="L60" s="91">
        <v>1244.1689999999999</v>
      </c>
      <c r="M60" s="91">
        <v>0</v>
      </c>
      <c r="N60" s="85" t="s">
        <v>339</v>
      </c>
      <c r="O60" s="83" t="s">
        <v>315</v>
      </c>
      <c r="P60" s="85"/>
      <c r="Q60" s="85"/>
      <c r="R60" s="101">
        <v>0</v>
      </c>
      <c r="S60" s="91">
        <v>0</v>
      </c>
      <c r="T60" s="91">
        <v>0</v>
      </c>
      <c r="U60" s="91">
        <v>0</v>
      </c>
      <c r="V60" s="91" t="s">
        <v>339</v>
      </c>
      <c r="W60" s="87"/>
      <c r="X60" s="102">
        <v>3</v>
      </c>
      <c r="Y60" s="88">
        <v>37728.265999999996</v>
      </c>
      <c r="Z60" s="88">
        <v>46492.804</v>
      </c>
      <c r="AA60" s="88">
        <v>0</v>
      </c>
      <c r="AB60" s="88" t="s">
        <v>339</v>
      </c>
      <c r="AC60" s="83"/>
    </row>
    <row r="61" spans="1:29" s="89" customFormat="1" ht="11.25" customHeight="1">
      <c r="A61" s="83" t="s">
        <v>173</v>
      </c>
      <c r="B61" s="85"/>
      <c r="C61" s="85"/>
      <c r="D61" s="101">
        <v>11</v>
      </c>
      <c r="E61" s="91">
        <v>19.399</v>
      </c>
      <c r="F61" s="91">
        <v>18.515</v>
      </c>
      <c r="G61" s="91">
        <v>0</v>
      </c>
      <c r="H61" s="91" t="s">
        <v>339</v>
      </c>
      <c r="I61" s="85"/>
      <c r="J61" s="101">
        <v>11</v>
      </c>
      <c r="K61" s="91">
        <v>641.466</v>
      </c>
      <c r="L61" s="91">
        <v>613.468</v>
      </c>
      <c r="M61" s="91">
        <v>0</v>
      </c>
      <c r="N61" s="85" t="s">
        <v>339</v>
      </c>
      <c r="O61" s="83" t="s">
        <v>316</v>
      </c>
      <c r="P61" s="85"/>
      <c r="Q61" s="85"/>
      <c r="R61" s="101">
        <v>0</v>
      </c>
      <c r="S61" s="91">
        <v>0</v>
      </c>
      <c r="T61" s="91">
        <v>0</v>
      </c>
      <c r="U61" s="91">
        <v>0</v>
      </c>
      <c r="V61" s="91" t="s">
        <v>339</v>
      </c>
      <c r="W61" s="87"/>
      <c r="X61" s="102">
        <v>11</v>
      </c>
      <c r="Y61" s="88">
        <v>0.833</v>
      </c>
      <c r="Z61" s="88">
        <v>1</v>
      </c>
      <c r="AA61" s="88">
        <v>0</v>
      </c>
      <c r="AB61" s="88" t="s">
        <v>339</v>
      </c>
      <c r="AC61" s="83"/>
    </row>
    <row r="62" spans="1:29" s="89" customFormat="1" ht="11.25" customHeight="1">
      <c r="A62" s="83" t="s">
        <v>174</v>
      </c>
      <c r="B62" s="85"/>
      <c r="C62" s="85"/>
      <c r="D62" s="101">
        <v>2</v>
      </c>
      <c r="E62" s="91">
        <v>10.386</v>
      </c>
      <c r="F62" s="91">
        <v>10.539</v>
      </c>
      <c r="G62" s="91">
        <v>10.513</v>
      </c>
      <c r="H62" s="91">
        <v>99.8</v>
      </c>
      <c r="I62" s="85"/>
      <c r="J62" s="101">
        <v>3</v>
      </c>
      <c r="K62" s="91">
        <v>894.5679999999999</v>
      </c>
      <c r="L62" s="91">
        <v>792.51</v>
      </c>
      <c r="M62" s="91">
        <v>798.835</v>
      </c>
      <c r="N62" s="85">
        <v>100.79809718489356</v>
      </c>
      <c r="O62" s="83"/>
      <c r="P62" s="85"/>
      <c r="Q62" s="85"/>
      <c r="R62" s="101">
        <v>0</v>
      </c>
      <c r="S62" s="91">
        <v>0</v>
      </c>
      <c r="T62" s="91">
        <v>0</v>
      </c>
      <c r="U62" s="91">
        <v>0</v>
      </c>
      <c r="V62" s="91" t="s">
        <v>339</v>
      </c>
      <c r="W62" s="87"/>
      <c r="AA62" s="88">
        <v>0</v>
      </c>
      <c r="AB62" s="88" t="s">
        <v>339</v>
      </c>
      <c r="AC62" s="83"/>
    </row>
    <row r="63" spans="1:29" s="89" customFormat="1" ht="11.25" customHeight="1">
      <c r="A63" s="83" t="s">
        <v>175</v>
      </c>
      <c r="B63" s="85"/>
      <c r="C63" s="85"/>
      <c r="D63" s="101">
        <v>9</v>
      </c>
      <c r="E63" s="91">
        <v>42.209</v>
      </c>
      <c r="F63" s="91">
        <v>41.966</v>
      </c>
      <c r="G63" s="91">
        <v>0</v>
      </c>
      <c r="H63" s="91" t="s">
        <v>339</v>
      </c>
      <c r="I63" s="85"/>
      <c r="J63" s="101">
        <v>9</v>
      </c>
      <c r="K63" s="91">
        <v>3814.009</v>
      </c>
      <c r="L63" s="91">
        <v>3081.996</v>
      </c>
      <c r="M63" s="91">
        <v>0</v>
      </c>
      <c r="N63" s="85" t="s">
        <v>339</v>
      </c>
      <c r="O63" s="83" t="s">
        <v>226</v>
      </c>
      <c r="P63" s="85"/>
      <c r="Q63" s="85"/>
      <c r="R63" s="101"/>
      <c r="S63" s="91"/>
      <c r="T63" s="91"/>
      <c r="U63" s="91"/>
      <c r="V63" s="91"/>
      <c r="W63" s="87"/>
      <c r="X63" s="102"/>
      <c r="Y63" s="88"/>
      <c r="Z63" s="88"/>
      <c r="AA63" s="88"/>
      <c r="AB63" s="88"/>
      <c r="AC63" s="83"/>
    </row>
    <row r="64" spans="1:29" s="89" customFormat="1" ht="11.25" customHeight="1">
      <c r="A64" s="83" t="s">
        <v>176</v>
      </c>
      <c r="B64" s="85"/>
      <c r="C64" s="85"/>
      <c r="D64" s="101">
        <v>12</v>
      </c>
      <c r="E64" s="91">
        <v>4.283</v>
      </c>
      <c r="F64" s="91">
        <v>4.166</v>
      </c>
      <c r="G64" s="91">
        <v>0</v>
      </c>
      <c r="H64" s="91" t="s">
        <v>339</v>
      </c>
      <c r="I64" s="85"/>
      <c r="J64" s="101">
        <v>12</v>
      </c>
      <c r="K64" s="91">
        <v>423.36299999999994</v>
      </c>
      <c r="L64" s="91">
        <v>367.851</v>
      </c>
      <c r="M64" s="91">
        <v>0</v>
      </c>
      <c r="N64" s="85" t="s">
        <v>339</v>
      </c>
      <c r="O64" s="83" t="s">
        <v>227</v>
      </c>
      <c r="P64" s="85"/>
      <c r="Q64" s="85"/>
      <c r="R64" s="101"/>
      <c r="S64" s="91"/>
      <c r="T64" s="91"/>
      <c r="U64" s="91"/>
      <c r="V64" s="91"/>
      <c r="W64" s="87"/>
      <c r="X64" s="102">
        <v>11</v>
      </c>
      <c r="Y64" s="88">
        <v>470.438</v>
      </c>
      <c r="Z64" s="88">
        <v>628.607</v>
      </c>
      <c r="AA64" s="88"/>
      <c r="AB64" s="88"/>
      <c r="AC64" s="83"/>
    </row>
    <row r="65" spans="1:29" s="89" customFormat="1" ht="11.25" customHeight="1">
      <c r="A65" s="83" t="s">
        <v>177</v>
      </c>
      <c r="B65" s="85"/>
      <c r="C65" s="85"/>
      <c r="D65" s="101">
        <v>12</v>
      </c>
      <c r="E65" s="91">
        <v>57.353</v>
      </c>
      <c r="F65" s="91">
        <v>56.671</v>
      </c>
      <c r="G65" s="91">
        <v>0</v>
      </c>
      <c r="H65" s="91" t="s">
        <v>339</v>
      </c>
      <c r="I65" s="85"/>
      <c r="J65" s="101">
        <v>12</v>
      </c>
      <c r="K65" s="91">
        <v>5212.975</v>
      </c>
      <c r="L65" s="91">
        <v>4242.357</v>
      </c>
      <c r="M65" s="91">
        <v>0</v>
      </c>
      <c r="N65" s="85" t="s">
        <v>339</v>
      </c>
      <c r="O65" s="83" t="s">
        <v>228</v>
      </c>
      <c r="P65" s="85"/>
      <c r="Q65" s="85"/>
      <c r="R65" s="101">
        <v>0</v>
      </c>
      <c r="S65" s="91">
        <v>0</v>
      </c>
      <c r="T65" s="91">
        <v>0</v>
      </c>
      <c r="U65" s="91">
        <v>0</v>
      </c>
      <c r="V65" s="91" t="s">
        <v>339</v>
      </c>
      <c r="W65" s="87"/>
      <c r="X65" s="102">
        <v>3</v>
      </c>
      <c r="Y65" s="88">
        <v>5433.479</v>
      </c>
      <c r="Z65" s="88">
        <v>7526.900000000001</v>
      </c>
      <c r="AA65" s="88">
        <v>0</v>
      </c>
      <c r="AB65" s="88" t="s">
        <v>339</v>
      </c>
      <c r="AC65" s="83"/>
    </row>
    <row r="66" spans="1:29" s="89" customFormat="1" ht="11.25" customHeight="1">
      <c r="A66" s="83" t="s">
        <v>178</v>
      </c>
      <c r="B66" s="85"/>
      <c r="C66" s="85"/>
      <c r="D66" s="101">
        <v>3</v>
      </c>
      <c r="E66" s="91">
        <v>33.806</v>
      </c>
      <c r="F66" s="91">
        <v>33.345</v>
      </c>
      <c r="G66" s="153"/>
      <c r="H66" s="153"/>
      <c r="I66" s="85"/>
      <c r="J66" s="101">
        <v>11</v>
      </c>
      <c r="K66" s="91">
        <v>3204.982</v>
      </c>
      <c r="L66" s="91">
        <v>2491.559</v>
      </c>
      <c r="M66" s="91">
        <v>0</v>
      </c>
      <c r="N66" s="85" t="s">
        <v>339</v>
      </c>
      <c r="O66" s="83" t="s">
        <v>229</v>
      </c>
      <c r="P66" s="85"/>
      <c r="Q66" s="85"/>
      <c r="R66" s="101">
        <v>0</v>
      </c>
      <c r="S66" s="91">
        <v>0</v>
      </c>
      <c r="T66" s="91">
        <v>0</v>
      </c>
      <c r="U66" s="91">
        <v>0</v>
      </c>
      <c r="V66" s="91" t="s">
        <v>339</v>
      </c>
      <c r="W66" s="87"/>
      <c r="X66" s="102">
        <v>3</v>
      </c>
      <c r="Y66" s="88">
        <v>1118.9060000000002</v>
      </c>
      <c r="Z66" s="88">
        <v>1358.991</v>
      </c>
      <c r="AA66" s="88">
        <v>0</v>
      </c>
      <c r="AB66" s="88" t="s">
        <v>339</v>
      </c>
      <c r="AC66" s="83"/>
    </row>
    <row r="67" spans="1:28" s="89" customFormat="1" ht="11.25" customHeight="1">
      <c r="A67" s="83" t="s">
        <v>179</v>
      </c>
      <c r="B67" s="85"/>
      <c r="C67" s="85"/>
      <c r="D67" s="101">
        <v>11</v>
      </c>
      <c r="E67" s="91">
        <v>21.585</v>
      </c>
      <c r="F67" s="91">
        <v>23.524</v>
      </c>
      <c r="G67" s="91">
        <v>0</v>
      </c>
      <c r="H67" s="91" t="s">
        <v>339</v>
      </c>
      <c r="I67" s="85"/>
      <c r="J67" s="101">
        <v>11</v>
      </c>
      <c r="K67" s="91">
        <v>1441.3529999999998</v>
      </c>
      <c r="L67" s="91">
        <v>1558.3020000000001</v>
      </c>
      <c r="M67" s="91">
        <v>0</v>
      </c>
      <c r="N67" s="85" t="s">
        <v>339</v>
      </c>
      <c r="P67" s="85"/>
      <c r="Q67" s="85"/>
      <c r="R67" s="101">
        <v>0</v>
      </c>
      <c r="S67" s="91">
        <v>0</v>
      </c>
      <c r="T67" s="91">
        <v>0</v>
      </c>
      <c r="U67" s="91">
        <v>0</v>
      </c>
      <c r="V67" s="91" t="s">
        <v>339</v>
      </c>
      <c r="W67" s="87"/>
      <c r="AA67" s="88">
        <v>0</v>
      </c>
      <c r="AB67" s="88" t="s">
        <v>339</v>
      </c>
    </row>
    <row r="68" spans="1:28" s="89" customFormat="1" ht="11.25" customHeight="1">
      <c r="A68" s="83" t="s">
        <v>180</v>
      </c>
      <c r="B68" s="85"/>
      <c r="C68" s="85"/>
      <c r="D68" s="101">
        <v>3</v>
      </c>
      <c r="E68" s="91">
        <v>2.496</v>
      </c>
      <c r="F68" s="91">
        <v>2.277</v>
      </c>
      <c r="G68" s="91">
        <v>2.534</v>
      </c>
      <c r="H68" s="91">
        <v>111.28678085199823</v>
      </c>
      <c r="I68" s="85"/>
      <c r="J68" s="101">
        <v>11</v>
      </c>
      <c r="K68" s="91">
        <v>129.368</v>
      </c>
      <c r="L68" s="91">
        <v>77.083</v>
      </c>
      <c r="M68" s="91">
        <v>0</v>
      </c>
      <c r="N68" s="85" t="s">
        <v>339</v>
      </c>
      <c r="O68" s="83"/>
      <c r="P68" s="85"/>
      <c r="Q68" s="85"/>
      <c r="R68" s="101"/>
      <c r="S68" s="91"/>
      <c r="T68" s="91"/>
      <c r="U68" s="91"/>
      <c r="V68" s="91"/>
      <c r="W68" s="87"/>
      <c r="X68" s="102"/>
      <c r="Y68" s="88"/>
      <c r="Z68" s="88"/>
      <c r="AA68" s="88"/>
      <c r="AB68" s="88"/>
    </row>
    <row r="69" spans="1:28" s="89" customFormat="1" ht="11.25" customHeight="1">
      <c r="A69" s="83" t="s">
        <v>181</v>
      </c>
      <c r="B69" s="85"/>
      <c r="C69" s="85"/>
      <c r="D69" s="101">
        <v>11</v>
      </c>
      <c r="E69" s="91">
        <v>7.273</v>
      </c>
      <c r="F69" s="91">
        <v>6.857</v>
      </c>
      <c r="G69" s="91">
        <v>7.148</v>
      </c>
      <c r="H69" s="91">
        <v>104.24383841330027</v>
      </c>
      <c r="I69" s="85"/>
      <c r="J69" s="101">
        <v>2</v>
      </c>
      <c r="K69" s="91">
        <v>352.36899999999997</v>
      </c>
      <c r="L69" s="91">
        <v>271.49300000000005</v>
      </c>
      <c r="M69" s="91">
        <v>312.812</v>
      </c>
      <c r="N69" s="85">
        <v>115.21917692168857</v>
      </c>
      <c r="O69" s="92" t="s">
        <v>337</v>
      </c>
      <c r="P69" s="85"/>
      <c r="Q69" s="85"/>
      <c r="R69" s="99"/>
      <c r="S69" s="91"/>
      <c r="T69" s="91"/>
      <c r="U69" s="91"/>
      <c r="V69" s="91" t="s">
        <v>339</v>
      </c>
      <c r="W69" s="87"/>
      <c r="X69" s="100"/>
      <c r="Y69" s="88"/>
      <c r="Z69" s="88"/>
      <c r="AA69" s="88"/>
      <c r="AB69" s="88"/>
    </row>
    <row r="70" spans="1:16" s="89" customFormat="1" ht="11.25" customHeight="1">
      <c r="A70" s="83" t="s">
        <v>182</v>
      </c>
      <c r="B70" s="85"/>
      <c r="C70" s="85"/>
      <c r="D70" s="101">
        <v>1</v>
      </c>
      <c r="E70" s="91">
        <v>14.909</v>
      </c>
      <c r="F70" s="91">
        <v>15.773</v>
      </c>
      <c r="G70" s="91">
        <v>0</v>
      </c>
      <c r="H70" s="91" t="s">
        <v>339</v>
      </c>
      <c r="I70" s="85"/>
      <c r="J70" s="101">
        <v>3</v>
      </c>
      <c r="K70" s="91">
        <v>206.48100000000002</v>
      </c>
      <c r="L70" s="91">
        <v>200.74099999999999</v>
      </c>
      <c r="M70" s="91">
        <v>0</v>
      </c>
      <c r="N70" s="85" t="s">
        <v>339</v>
      </c>
      <c r="P70" s="93"/>
    </row>
    <row r="71" spans="1:28" s="89" customFormat="1" ht="11.25" customHeight="1">
      <c r="A71" s="83" t="s">
        <v>183</v>
      </c>
      <c r="B71" s="85"/>
      <c r="C71" s="85"/>
      <c r="D71" s="101">
        <v>1</v>
      </c>
      <c r="E71" s="91">
        <v>8.532</v>
      </c>
      <c r="F71" s="91">
        <v>8.86</v>
      </c>
      <c r="G71" s="91">
        <v>0</v>
      </c>
      <c r="H71" s="91" t="s">
        <v>339</v>
      </c>
      <c r="I71" s="85"/>
      <c r="J71" s="101">
        <v>1</v>
      </c>
      <c r="K71" s="91">
        <v>208.65600000000003</v>
      </c>
      <c r="L71" s="91">
        <v>214.206</v>
      </c>
      <c r="M71" s="91">
        <v>0</v>
      </c>
      <c r="N71" s="85" t="s">
        <v>339</v>
      </c>
      <c r="O71" s="64"/>
      <c r="P71" s="64"/>
      <c r="Q71" s="64"/>
      <c r="R71" s="64"/>
      <c r="S71" s="64"/>
      <c r="T71" s="64"/>
      <c r="U71" s="64"/>
      <c r="V71" s="64"/>
      <c r="W71" s="65"/>
      <c r="X71" s="65"/>
      <c r="Y71" s="65"/>
      <c r="Z71" s="65"/>
      <c r="AA71" s="65"/>
      <c r="AB71" s="65"/>
    </row>
    <row r="72" spans="1:28" s="89" customFormat="1" ht="11.25" customHeight="1">
      <c r="A72" s="83" t="s">
        <v>184</v>
      </c>
      <c r="B72" s="85"/>
      <c r="C72" s="85"/>
      <c r="D72" s="101">
        <v>1</v>
      </c>
      <c r="E72" s="91">
        <v>27.594</v>
      </c>
      <c r="F72" s="91">
        <v>27.563</v>
      </c>
      <c r="G72" s="91">
        <v>27.122</v>
      </c>
      <c r="H72" s="91">
        <v>98.40002902441678</v>
      </c>
      <c r="I72" s="85"/>
      <c r="J72" s="101">
        <v>8</v>
      </c>
      <c r="K72" s="91">
        <v>274.616</v>
      </c>
      <c r="L72" s="91">
        <v>272.76300000000003</v>
      </c>
      <c r="M72" s="91">
        <v>0</v>
      </c>
      <c r="N72" s="85" t="s">
        <v>339</v>
      </c>
      <c r="O72" s="66" t="s">
        <v>120</v>
      </c>
      <c r="P72" s="67"/>
      <c r="Q72" s="67"/>
      <c r="R72" s="67"/>
      <c r="S72" s="67"/>
      <c r="T72" s="67"/>
      <c r="U72" s="67"/>
      <c r="V72" s="67"/>
      <c r="W72" s="68"/>
      <c r="X72" s="68" t="s">
        <v>121</v>
      </c>
      <c r="Y72" s="68"/>
      <c r="Z72" s="68"/>
      <c r="AA72" s="68" t="s">
        <v>127</v>
      </c>
      <c r="AB72" s="68"/>
    </row>
    <row r="73" spans="1:28" s="89" customFormat="1" ht="11.25" customHeight="1" thickBot="1">
      <c r="A73" s="83" t="s">
        <v>185</v>
      </c>
      <c r="B73" s="85"/>
      <c r="C73" s="85"/>
      <c r="D73" s="101">
        <v>3</v>
      </c>
      <c r="E73" s="91">
        <v>3.964</v>
      </c>
      <c r="F73" s="91">
        <v>4.562</v>
      </c>
      <c r="G73" s="91">
        <v>5.086</v>
      </c>
      <c r="H73" s="91">
        <v>111.48619026742657</v>
      </c>
      <c r="I73" s="85"/>
      <c r="J73" s="101">
        <v>3</v>
      </c>
      <c r="K73" s="91">
        <v>177.933</v>
      </c>
      <c r="L73" s="91">
        <v>180.48399999999998</v>
      </c>
      <c r="M73" s="153"/>
      <c r="N73" s="154"/>
      <c r="O73" s="67"/>
      <c r="P73" s="67"/>
      <c r="Q73" s="67"/>
      <c r="R73" s="67"/>
      <c r="S73" s="67"/>
      <c r="T73" s="67"/>
      <c r="U73" s="67"/>
      <c r="V73" s="67"/>
      <c r="W73" s="68"/>
      <c r="X73" s="68"/>
      <c r="Y73" s="68"/>
      <c r="Z73" s="68"/>
      <c r="AA73" s="68"/>
      <c r="AB73" s="68"/>
    </row>
    <row r="74" spans="1:28" s="89" customFormat="1" ht="11.25" customHeight="1" thickBot="1">
      <c r="A74" s="83" t="s">
        <v>186</v>
      </c>
      <c r="B74" s="85"/>
      <c r="C74" s="85"/>
      <c r="D74" s="101">
        <v>3</v>
      </c>
      <c r="E74" s="91">
        <v>13.304</v>
      </c>
      <c r="F74" s="91">
        <v>12.484</v>
      </c>
      <c r="G74" s="153"/>
      <c r="H74" s="153"/>
      <c r="I74" s="85"/>
      <c r="J74" s="101">
        <v>10</v>
      </c>
      <c r="K74" s="91">
        <v>847.4399999999999</v>
      </c>
      <c r="L74" s="91">
        <v>740.882</v>
      </c>
      <c r="M74" s="91">
        <v>0</v>
      </c>
      <c r="N74" s="85" t="s">
        <v>339</v>
      </c>
      <c r="O74" s="69"/>
      <c r="P74" s="70"/>
      <c r="Q74" s="71"/>
      <c r="R74" s="184" t="s">
        <v>122</v>
      </c>
      <c r="S74" s="185"/>
      <c r="T74" s="185"/>
      <c r="U74" s="185"/>
      <c r="V74" s="186"/>
      <c r="W74" s="68"/>
      <c r="X74" s="184" t="s">
        <v>123</v>
      </c>
      <c r="Y74" s="185"/>
      <c r="Z74" s="185"/>
      <c r="AA74" s="185"/>
      <c r="AB74" s="186"/>
    </row>
    <row r="75" spans="1:28" s="89" customFormat="1" ht="11.25" customHeight="1">
      <c r="A75" s="83" t="s">
        <v>187</v>
      </c>
      <c r="B75" s="85"/>
      <c r="C75" s="85"/>
      <c r="D75" s="101">
        <v>11</v>
      </c>
      <c r="E75" s="91">
        <v>7.559</v>
      </c>
      <c r="F75" s="91">
        <v>7.369</v>
      </c>
      <c r="G75" s="91">
        <v>0</v>
      </c>
      <c r="H75" s="91" t="s">
        <v>339</v>
      </c>
      <c r="I75" s="85"/>
      <c r="J75" s="101">
        <v>11</v>
      </c>
      <c r="K75" s="91">
        <v>344.254</v>
      </c>
      <c r="L75" s="91">
        <v>340.021</v>
      </c>
      <c r="M75" s="91">
        <v>0</v>
      </c>
      <c r="N75" s="85" t="s">
        <v>339</v>
      </c>
      <c r="O75" s="72" t="s">
        <v>124</v>
      </c>
      <c r="P75" s="73"/>
      <c r="Q75" s="71"/>
      <c r="R75" s="69"/>
      <c r="S75" s="74" t="s">
        <v>298</v>
      </c>
      <c r="T75" s="74" t="s">
        <v>298</v>
      </c>
      <c r="U75" s="74" t="s">
        <v>126</v>
      </c>
      <c r="V75" s="75">
        <v>2020</v>
      </c>
      <c r="W75" s="68"/>
      <c r="X75" s="69"/>
      <c r="Y75" s="74" t="s">
        <v>298</v>
      </c>
      <c r="Z75" s="74" t="s">
        <v>298</v>
      </c>
      <c r="AA75" s="74" t="s">
        <v>126</v>
      </c>
      <c r="AB75" s="75">
        <v>2020</v>
      </c>
    </row>
    <row r="76" spans="1:28" s="89" customFormat="1" ht="11.25" customHeight="1" thickBot="1">
      <c r="A76" s="83" t="s">
        <v>188</v>
      </c>
      <c r="B76" s="85"/>
      <c r="C76" s="85"/>
      <c r="D76" s="101">
        <v>11</v>
      </c>
      <c r="E76" s="91">
        <v>24.827</v>
      </c>
      <c r="F76" s="91">
        <v>24.415</v>
      </c>
      <c r="G76" s="91">
        <v>0</v>
      </c>
      <c r="H76" s="91" t="s">
        <v>339</v>
      </c>
      <c r="I76" s="85"/>
      <c r="J76" s="101">
        <v>11</v>
      </c>
      <c r="K76" s="91">
        <v>1369.627</v>
      </c>
      <c r="L76" s="91">
        <v>1261.3869999999997</v>
      </c>
      <c r="M76" s="91">
        <v>0</v>
      </c>
      <c r="N76" s="85" t="s">
        <v>339</v>
      </c>
      <c r="O76" s="94"/>
      <c r="P76" s="95"/>
      <c r="Q76" s="71"/>
      <c r="R76" s="79" t="s">
        <v>297</v>
      </c>
      <c r="S76" s="96">
        <v>2018</v>
      </c>
      <c r="T76" s="96">
        <v>2019</v>
      </c>
      <c r="U76" s="96">
        <v>2020</v>
      </c>
      <c r="V76" s="81" t="s">
        <v>340</v>
      </c>
      <c r="W76" s="68"/>
      <c r="X76" s="79" t="s">
        <v>297</v>
      </c>
      <c r="Y76" s="96">
        <v>2018</v>
      </c>
      <c r="Z76" s="96">
        <v>2019</v>
      </c>
      <c r="AA76" s="96">
        <v>2020</v>
      </c>
      <c r="AB76" s="81" t="s">
        <v>340</v>
      </c>
    </row>
    <row r="77" spans="1:28" s="89" customFormat="1" ht="11.25" customHeight="1">
      <c r="A77" s="83" t="s">
        <v>189</v>
      </c>
      <c r="B77" s="85"/>
      <c r="C77" s="85"/>
      <c r="D77" s="101">
        <v>11</v>
      </c>
      <c r="E77" s="91">
        <v>7.309</v>
      </c>
      <c r="F77" s="91">
        <v>8.239</v>
      </c>
      <c r="G77" s="91">
        <v>0</v>
      </c>
      <c r="H77" s="91" t="s">
        <v>339</v>
      </c>
      <c r="I77" s="85"/>
      <c r="J77" s="101">
        <v>11</v>
      </c>
      <c r="K77" s="91">
        <v>141.27399999999997</v>
      </c>
      <c r="L77" s="91">
        <v>161.208</v>
      </c>
      <c r="M77" s="91">
        <v>0</v>
      </c>
      <c r="N77" s="85" t="s">
        <v>339</v>
      </c>
      <c r="O77" s="83"/>
      <c r="P77" s="83"/>
      <c r="Q77" s="83"/>
      <c r="R77" s="84"/>
      <c r="S77" s="85"/>
      <c r="T77" s="85"/>
      <c r="U77" s="85"/>
      <c r="V77" s="85" t="s">
        <v>339</v>
      </c>
      <c r="W77" s="86"/>
      <c r="X77" s="86"/>
      <c r="Y77" s="87"/>
      <c r="Z77" s="87"/>
      <c r="AA77" s="87"/>
      <c r="AB77" s="88" t="s">
        <v>339</v>
      </c>
    </row>
    <row r="78" spans="1:28" s="89" customFormat="1" ht="11.25" customHeight="1">
      <c r="A78" s="83" t="s">
        <v>190</v>
      </c>
      <c r="B78" s="85"/>
      <c r="C78" s="85"/>
      <c r="D78" s="101">
        <v>3</v>
      </c>
      <c r="E78" s="91">
        <v>16.686</v>
      </c>
      <c r="F78" s="91">
        <v>16.01</v>
      </c>
      <c r="G78" s="91">
        <v>15.643</v>
      </c>
      <c r="H78" s="91">
        <v>97.70768269831356</v>
      </c>
      <c r="I78" s="85"/>
      <c r="J78" s="101">
        <v>3</v>
      </c>
      <c r="K78" s="91">
        <v>126.984</v>
      </c>
      <c r="L78" s="91">
        <v>118.094</v>
      </c>
      <c r="M78" s="91">
        <v>117.654</v>
      </c>
      <c r="N78" s="85">
        <v>99.62741544871035</v>
      </c>
      <c r="O78" s="83"/>
      <c r="P78" s="83"/>
      <c r="Q78" s="83"/>
      <c r="R78" s="84"/>
      <c r="S78" s="85"/>
      <c r="T78" s="85"/>
      <c r="U78" s="85"/>
      <c r="V78" s="85"/>
      <c r="W78" s="86"/>
      <c r="X78" s="86"/>
      <c r="Y78" s="87"/>
      <c r="Z78" s="87"/>
      <c r="AA78" s="87"/>
      <c r="AB78" s="88"/>
    </row>
    <row r="79" spans="1:28" s="89" customFormat="1" ht="11.25" customHeight="1">
      <c r="A79" s="83"/>
      <c r="B79" s="85"/>
      <c r="C79" s="85"/>
      <c r="D79" s="101"/>
      <c r="E79" s="91"/>
      <c r="F79" s="91"/>
      <c r="G79" s="91"/>
      <c r="H79" s="91"/>
      <c r="I79" s="85"/>
      <c r="J79" s="101"/>
      <c r="K79" s="91"/>
      <c r="L79" s="91"/>
      <c r="M79" s="91"/>
      <c r="N79" s="85"/>
      <c r="O79" s="83" t="s">
        <v>156</v>
      </c>
      <c r="P79" s="83"/>
      <c r="Q79" s="83"/>
      <c r="R79" s="101"/>
      <c r="S79" s="85"/>
      <c r="T79" s="85"/>
      <c r="U79" s="85"/>
      <c r="V79" s="85" t="s">
        <v>339</v>
      </c>
      <c r="W79" s="86"/>
      <c r="X79" s="102"/>
      <c r="Y79" s="87"/>
      <c r="Z79" s="87"/>
      <c r="AA79" s="87"/>
      <c r="AB79" s="88" t="s">
        <v>339</v>
      </c>
    </row>
    <row r="80" spans="1:28" s="89" customFormat="1" ht="11.25" customHeight="1">
      <c r="A80" s="155"/>
      <c r="B80" s="85"/>
      <c r="C80" s="85"/>
      <c r="D80" s="99"/>
      <c r="E80" s="91"/>
      <c r="F80" s="91" t="s">
        <v>339</v>
      </c>
      <c r="G80" s="91"/>
      <c r="H80" s="91"/>
      <c r="I80" s="85"/>
      <c r="J80" s="99"/>
      <c r="K80" s="91"/>
      <c r="L80" s="91"/>
      <c r="M80" s="91"/>
      <c r="N80" s="91"/>
      <c r="O80" s="83" t="s">
        <v>158</v>
      </c>
      <c r="P80" s="85"/>
      <c r="Q80" s="85"/>
      <c r="R80" s="101">
        <v>12</v>
      </c>
      <c r="S80" s="91">
        <v>27.654</v>
      </c>
      <c r="T80" s="91">
        <v>23.891</v>
      </c>
      <c r="U80" s="91">
        <v>19.815</v>
      </c>
      <c r="V80" s="91">
        <v>82.93918211878952</v>
      </c>
      <c r="W80" s="87"/>
      <c r="X80" s="102">
        <v>3</v>
      </c>
      <c r="Y80" s="88">
        <v>2170.936</v>
      </c>
      <c r="Z80" s="88">
        <v>2229.3500000000004</v>
      </c>
      <c r="AA80" s="88">
        <v>1908.988</v>
      </c>
      <c r="AB80" s="88">
        <v>85.62980240877386</v>
      </c>
    </row>
    <row r="81" spans="1:28" s="89" customFormat="1" ht="11.25" customHeight="1">
      <c r="A81" s="155" t="s">
        <v>317</v>
      </c>
      <c r="B81" s="83"/>
      <c r="C81" s="83"/>
      <c r="D81" s="90"/>
      <c r="E81" s="91"/>
      <c r="F81" s="91"/>
      <c r="G81" s="91"/>
      <c r="H81" s="91"/>
      <c r="I81" s="84"/>
      <c r="J81" s="90"/>
      <c r="K81" s="91"/>
      <c r="L81" s="91"/>
      <c r="M81" s="91"/>
      <c r="N81" s="91"/>
      <c r="O81" s="83"/>
      <c r="P81" s="85"/>
      <c r="Q81" s="85"/>
      <c r="R81" s="101"/>
      <c r="S81" s="91"/>
      <c r="T81" s="91"/>
      <c r="U81" s="91"/>
      <c r="V81" s="91"/>
      <c r="W81" s="87"/>
      <c r="X81" s="102"/>
      <c r="Y81" s="88"/>
      <c r="Z81" s="88"/>
      <c r="AA81" s="88"/>
      <c r="AB81" s="88"/>
    </row>
    <row r="82" spans="1:28" s="89" customFormat="1" ht="11.25" customHeight="1">
      <c r="A82" s="155" t="s">
        <v>318</v>
      </c>
      <c r="B82" s="83"/>
      <c r="C82" s="83"/>
      <c r="D82" s="90"/>
      <c r="E82" s="91"/>
      <c r="F82" s="91"/>
      <c r="G82" s="91"/>
      <c r="H82" s="91"/>
      <c r="I82" s="84"/>
      <c r="J82" s="90"/>
      <c r="K82" s="91"/>
      <c r="L82" s="91"/>
      <c r="M82" s="91"/>
      <c r="N82" s="91"/>
      <c r="O82" s="83" t="s">
        <v>168</v>
      </c>
      <c r="P82" s="85"/>
      <c r="Q82" s="85"/>
      <c r="R82" s="101"/>
      <c r="S82" s="91"/>
      <c r="T82" s="91"/>
      <c r="U82" s="91"/>
      <c r="V82" s="91"/>
      <c r="W82" s="87"/>
      <c r="X82" s="102"/>
      <c r="Y82" s="88"/>
      <c r="Z82" s="88"/>
      <c r="AA82" s="88"/>
      <c r="AB82" s="88"/>
    </row>
    <row r="83" spans="1:28" s="89" customFormat="1" ht="11.25" customHeight="1">
      <c r="A83" s="155" t="s">
        <v>319</v>
      </c>
      <c r="B83" s="83"/>
      <c r="C83" s="83"/>
      <c r="D83" s="90"/>
      <c r="E83" s="91"/>
      <c r="F83" s="91"/>
      <c r="G83" s="91"/>
      <c r="H83" s="91"/>
      <c r="I83" s="84"/>
      <c r="J83" s="90"/>
      <c r="K83" s="91"/>
      <c r="L83" s="91"/>
      <c r="M83" s="91"/>
      <c r="N83" s="91"/>
      <c r="O83" s="83" t="s">
        <v>182</v>
      </c>
      <c r="P83" s="85"/>
      <c r="Q83" s="85"/>
      <c r="R83" s="101">
        <v>1</v>
      </c>
      <c r="S83" s="91">
        <v>15.235</v>
      </c>
      <c r="T83" s="91">
        <v>14.909</v>
      </c>
      <c r="U83" s="91">
        <v>15.773</v>
      </c>
      <c r="V83" s="91">
        <v>105.79515728754443</v>
      </c>
      <c r="W83" s="87"/>
      <c r="X83" s="102">
        <v>3</v>
      </c>
      <c r="Y83" s="88">
        <v>195.56099999999998</v>
      </c>
      <c r="Z83" s="88">
        <v>206.48100000000002</v>
      </c>
      <c r="AA83" s="88">
        <v>200.74099999999999</v>
      </c>
      <c r="AB83" s="88">
        <v>97.22008320378144</v>
      </c>
    </row>
    <row r="84" spans="1:28" s="89" customFormat="1" ht="11.25" customHeight="1">
      <c r="A84" s="155" t="s">
        <v>320</v>
      </c>
      <c r="B84" s="83"/>
      <c r="C84" s="83"/>
      <c r="D84" s="90"/>
      <c r="E84" s="91"/>
      <c r="F84" s="91"/>
      <c r="G84" s="91"/>
      <c r="H84" s="91"/>
      <c r="I84" s="84"/>
      <c r="J84" s="90"/>
      <c r="K84" s="91"/>
      <c r="L84" s="91"/>
      <c r="M84" s="91"/>
      <c r="N84" s="91"/>
      <c r="O84" s="83" t="s">
        <v>193</v>
      </c>
      <c r="P84" s="85"/>
      <c r="Q84" s="85"/>
      <c r="R84" s="101">
        <v>2</v>
      </c>
      <c r="S84" s="91">
        <v>33.528</v>
      </c>
      <c r="T84" s="91">
        <v>31.333</v>
      </c>
      <c r="U84" s="91">
        <v>28.048</v>
      </c>
      <c r="V84" s="91">
        <v>89.5158459132544</v>
      </c>
      <c r="W84" s="87"/>
      <c r="X84" s="102">
        <v>3</v>
      </c>
      <c r="Y84" s="88">
        <v>543.0889999999999</v>
      </c>
      <c r="Z84" s="88">
        <v>531.889</v>
      </c>
      <c r="AA84" s="88">
        <v>586.456</v>
      </c>
      <c r="AB84" s="88">
        <v>110.2590954127647</v>
      </c>
    </row>
    <row r="85" spans="1:28" s="89" customFormat="1" ht="11.25" customHeight="1">
      <c r="A85" s="155" t="s">
        <v>321</v>
      </c>
      <c r="B85" s="83"/>
      <c r="C85" s="83"/>
      <c r="D85" s="90"/>
      <c r="E85" s="91"/>
      <c r="F85" s="91"/>
      <c r="G85" s="91"/>
      <c r="H85" s="91"/>
      <c r="I85" s="84"/>
      <c r="J85" s="90"/>
      <c r="K85" s="91"/>
      <c r="L85" s="91"/>
      <c r="M85" s="91"/>
      <c r="N85" s="91"/>
      <c r="O85" s="83"/>
      <c r="P85" s="85"/>
      <c r="Q85" s="85"/>
      <c r="R85" s="101"/>
      <c r="S85" s="91"/>
      <c r="T85" s="91"/>
      <c r="U85" s="91"/>
      <c r="V85" s="91"/>
      <c r="W85" s="87"/>
      <c r="X85" s="102"/>
      <c r="Y85" s="88"/>
      <c r="Z85" s="88"/>
      <c r="AA85" s="88"/>
      <c r="AB85" s="88"/>
    </row>
    <row r="86" spans="1:28" s="89" customFormat="1" ht="11.25" customHeight="1">
      <c r="A86" s="155" t="s">
        <v>322</v>
      </c>
      <c r="B86" s="83"/>
      <c r="C86" s="83"/>
      <c r="D86" s="90"/>
      <c r="E86" s="91"/>
      <c r="F86" s="91"/>
      <c r="G86" s="91"/>
      <c r="H86" s="91"/>
      <c r="I86" s="84"/>
      <c r="J86" s="90"/>
      <c r="K86" s="91"/>
      <c r="L86" s="91"/>
      <c r="M86" s="91"/>
      <c r="N86" s="91"/>
      <c r="O86" s="83" t="s">
        <v>201</v>
      </c>
      <c r="P86" s="85"/>
      <c r="Q86" s="85"/>
      <c r="R86" s="101"/>
      <c r="S86" s="91"/>
      <c r="T86" s="91"/>
      <c r="U86" s="91"/>
      <c r="V86" s="91"/>
      <c r="W86" s="87"/>
      <c r="X86" s="102"/>
      <c r="Y86" s="88"/>
      <c r="Z86" s="88"/>
      <c r="AA86" s="88"/>
      <c r="AB86" s="88"/>
    </row>
    <row r="87" spans="1:28" s="89" customFormat="1" ht="11.25" customHeight="1">
      <c r="A87" s="155" t="s">
        <v>323</v>
      </c>
      <c r="B87" s="83"/>
      <c r="C87" s="83"/>
      <c r="D87" s="90"/>
      <c r="E87" s="91"/>
      <c r="F87" s="91"/>
      <c r="G87" s="91"/>
      <c r="H87" s="91"/>
      <c r="I87" s="84"/>
      <c r="J87" s="90"/>
      <c r="K87" s="91"/>
      <c r="L87" s="91"/>
      <c r="M87" s="91"/>
      <c r="N87" s="91"/>
      <c r="O87" s="83" t="s">
        <v>207</v>
      </c>
      <c r="P87" s="85"/>
      <c r="Q87" s="85"/>
      <c r="R87" s="101">
        <v>0</v>
      </c>
      <c r="S87" s="91">
        <v>0</v>
      </c>
      <c r="T87" s="91">
        <v>0</v>
      </c>
      <c r="U87" s="91">
        <v>0</v>
      </c>
      <c r="V87" s="91" t="s">
        <v>339</v>
      </c>
      <c r="W87" s="87"/>
      <c r="X87" s="102">
        <v>3</v>
      </c>
      <c r="Y87" s="88">
        <v>646.1099999999999</v>
      </c>
      <c r="Z87" s="88">
        <v>737.666</v>
      </c>
      <c r="AA87" s="88">
        <v>820.0809999999999</v>
      </c>
      <c r="AB87" s="88">
        <v>111.17240051730727</v>
      </c>
    </row>
    <row r="88" spans="1:28" s="89" customFormat="1" ht="11.25" customHeight="1">
      <c r="A88" s="155" t="s">
        <v>324</v>
      </c>
      <c r="B88" s="83"/>
      <c r="C88" s="83"/>
      <c r="D88" s="90"/>
      <c r="E88" s="91"/>
      <c r="F88" s="91"/>
      <c r="G88" s="91"/>
      <c r="H88" s="91" t="s">
        <v>339</v>
      </c>
      <c r="I88" s="84"/>
      <c r="J88" s="90"/>
      <c r="K88" s="91"/>
      <c r="L88" s="91"/>
      <c r="M88" s="91"/>
      <c r="N88" s="91" t="s">
        <v>339</v>
      </c>
      <c r="O88" s="83"/>
      <c r="P88" s="85"/>
      <c r="Q88" s="85"/>
      <c r="R88" s="101"/>
      <c r="S88" s="91"/>
      <c r="T88" s="91"/>
      <c r="U88" s="91"/>
      <c r="V88" s="91"/>
      <c r="W88" s="87"/>
      <c r="X88" s="102"/>
      <c r="Y88" s="88"/>
      <c r="Z88" s="88"/>
      <c r="AA88" s="88"/>
      <c r="AB88" s="88"/>
    </row>
    <row r="89" spans="1:28" s="89" customFormat="1" ht="11.25" customHeight="1">
      <c r="A89" s="155" t="s">
        <v>325</v>
      </c>
      <c r="B89" s="83"/>
      <c r="C89" s="83"/>
      <c r="D89" s="90"/>
      <c r="E89" s="91"/>
      <c r="F89" s="91"/>
      <c r="G89" s="91"/>
      <c r="H89" s="91" t="s">
        <v>339</v>
      </c>
      <c r="I89" s="84"/>
      <c r="J89" s="90"/>
      <c r="K89" s="91"/>
      <c r="L89" s="91"/>
      <c r="M89" s="91"/>
      <c r="N89" s="91" t="s">
        <v>339</v>
      </c>
      <c r="O89" s="83" t="s">
        <v>208</v>
      </c>
      <c r="P89" s="85"/>
      <c r="Q89" s="85"/>
      <c r="R89" s="101"/>
      <c r="S89" s="91"/>
      <c r="T89" s="91"/>
      <c r="U89" s="91"/>
      <c r="V89" s="91"/>
      <c r="W89" s="87"/>
      <c r="X89" s="102"/>
      <c r="Y89" s="88"/>
      <c r="Z89" s="88"/>
      <c r="AA89" s="88"/>
      <c r="AB89" s="88"/>
    </row>
    <row r="90" spans="1:28" s="89" customFormat="1" ht="11.25" customHeight="1">
      <c r="A90" s="155" t="s">
        <v>326</v>
      </c>
      <c r="B90" s="83"/>
      <c r="C90" s="83"/>
      <c r="D90" s="90"/>
      <c r="E90" s="91"/>
      <c r="F90" s="91"/>
      <c r="G90" s="91"/>
      <c r="H90" s="91" t="s">
        <v>339</v>
      </c>
      <c r="I90" s="84"/>
      <c r="J90" s="90"/>
      <c r="K90" s="91"/>
      <c r="L90" s="91"/>
      <c r="M90" s="91"/>
      <c r="N90" s="91" t="s">
        <v>339</v>
      </c>
      <c r="O90" s="83" t="s">
        <v>218</v>
      </c>
      <c r="P90" s="85"/>
      <c r="Q90" s="85"/>
      <c r="R90" s="101">
        <v>0</v>
      </c>
      <c r="S90" s="91">
        <v>0</v>
      </c>
      <c r="T90" s="91">
        <v>0</v>
      </c>
      <c r="U90" s="91">
        <v>0</v>
      </c>
      <c r="V90" s="91" t="s">
        <v>339</v>
      </c>
      <c r="W90" s="87"/>
      <c r="X90" s="102">
        <v>3</v>
      </c>
      <c r="Y90" s="88">
        <v>89.59199999999998</v>
      </c>
      <c r="Z90" s="88">
        <v>95.49</v>
      </c>
      <c r="AA90" s="88">
        <v>107.94899999999998</v>
      </c>
      <c r="AB90" s="88">
        <v>113.04743952246307</v>
      </c>
    </row>
    <row r="91" spans="1:28" s="89" customFormat="1" ht="11.25" customHeight="1">
      <c r="A91" s="155" t="s">
        <v>327</v>
      </c>
      <c r="B91" s="83"/>
      <c r="C91" s="83"/>
      <c r="D91" s="90"/>
      <c r="E91" s="91"/>
      <c r="F91" s="91"/>
      <c r="G91" s="91"/>
      <c r="H91" s="91" t="s">
        <v>339</v>
      </c>
      <c r="I91" s="84"/>
      <c r="J91" s="90"/>
      <c r="K91" s="91"/>
      <c r="L91" s="91"/>
      <c r="M91" s="91"/>
      <c r="N91" s="91" t="s">
        <v>339</v>
      </c>
      <c r="O91" s="83"/>
      <c r="P91" s="85"/>
      <c r="Q91" s="85"/>
      <c r="R91" s="101"/>
      <c r="S91" s="91"/>
      <c r="T91" s="91"/>
      <c r="U91" s="91"/>
      <c r="V91" s="91"/>
      <c r="W91" s="87"/>
      <c r="X91" s="102"/>
      <c r="Y91" s="88"/>
      <c r="Z91" s="88"/>
      <c r="AA91" s="88"/>
      <c r="AB91" s="88"/>
    </row>
    <row r="92" spans="1:28" s="89" customFormat="1" ht="12" customHeight="1">
      <c r="A92" s="183" t="s">
        <v>328</v>
      </c>
      <c r="B92" s="183"/>
      <c r="C92" s="183"/>
      <c r="D92" s="183"/>
      <c r="E92" s="183"/>
      <c r="F92" s="183"/>
      <c r="G92" s="183"/>
      <c r="H92" s="183" t="s">
        <v>339</v>
      </c>
      <c r="I92" s="183"/>
      <c r="J92" s="183"/>
      <c r="K92" s="183"/>
      <c r="L92" s="183"/>
      <c r="M92" s="183"/>
      <c r="N92" s="183" t="s">
        <v>339</v>
      </c>
      <c r="O92" s="83" t="s">
        <v>222</v>
      </c>
      <c r="P92" s="85"/>
      <c r="Q92" s="85"/>
      <c r="R92" s="101"/>
      <c r="S92" s="91"/>
      <c r="T92" s="91"/>
      <c r="U92" s="91"/>
      <c r="V92" s="91"/>
      <c r="W92" s="87"/>
      <c r="X92" s="102"/>
      <c r="Y92" s="88"/>
      <c r="Z92" s="88"/>
      <c r="AA92" s="88"/>
      <c r="AB92" s="88"/>
    </row>
    <row r="93" spans="1:28" s="68" customFormat="1" ht="12">
      <c r="A93" s="183" t="s">
        <v>329</v>
      </c>
      <c r="B93" s="183"/>
      <c r="C93" s="183"/>
      <c r="D93" s="183"/>
      <c r="E93" s="183"/>
      <c r="F93" s="183"/>
      <c r="G93" s="183"/>
      <c r="H93" s="183" t="s">
        <v>339</v>
      </c>
      <c r="I93" s="183"/>
      <c r="J93" s="183"/>
      <c r="K93" s="183"/>
      <c r="L93" s="183"/>
      <c r="M93" s="183"/>
      <c r="N93" s="183" t="s">
        <v>339</v>
      </c>
      <c r="O93" s="83" t="s">
        <v>224</v>
      </c>
      <c r="P93" s="85"/>
      <c r="Q93" s="85"/>
      <c r="R93" s="101">
        <v>0</v>
      </c>
      <c r="S93" s="91">
        <v>0</v>
      </c>
      <c r="T93" s="91">
        <v>0</v>
      </c>
      <c r="U93" s="91">
        <v>0</v>
      </c>
      <c r="V93" s="91" t="s">
        <v>339</v>
      </c>
      <c r="W93" s="87"/>
      <c r="X93" s="102">
        <v>3</v>
      </c>
      <c r="Y93" s="88">
        <v>6595.248</v>
      </c>
      <c r="Z93" s="88">
        <v>5092.245</v>
      </c>
      <c r="AA93" s="88">
        <v>6196.613691</v>
      </c>
      <c r="AB93" s="88">
        <v>121.687265459537</v>
      </c>
    </row>
    <row r="94" spans="1:28" s="98" customFormat="1" ht="11.25" customHeight="1">
      <c r="A94" s="182" t="s">
        <v>330</v>
      </c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83" t="s">
        <v>225</v>
      </c>
      <c r="P94" s="85"/>
      <c r="Q94" s="85"/>
      <c r="R94" s="101">
        <v>0</v>
      </c>
      <c r="S94" s="91">
        <v>0</v>
      </c>
      <c r="T94" s="91">
        <v>0</v>
      </c>
      <c r="U94" s="91">
        <v>0</v>
      </c>
      <c r="V94" s="91" t="s">
        <v>339</v>
      </c>
      <c r="W94" s="87"/>
      <c r="X94" s="102">
        <v>3</v>
      </c>
      <c r="Y94" s="88">
        <v>50355.364</v>
      </c>
      <c r="Z94" s="88">
        <v>37728.265999999996</v>
      </c>
      <c r="AA94" s="88">
        <v>46492.804</v>
      </c>
      <c r="AB94" s="88">
        <v>123.23069393117616</v>
      </c>
    </row>
    <row r="95" spans="1:28" s="98" customFormat="1" ht="12">
      <c r="A95" s="155" t="s">
        <v>331</v>
      </c>
      <c r="B95" s="83"/>
      <c r="C95" s="83"/>
      <c r="D95" s="90"/>
      <c r="E95" s="91"/>
      <c r="F95" s="91"/>
      <c r="G95" s="91"/>
      <c r="H95" s="91" t="s">
        <v>339</v>
      </c>
      <c r="I95" s="84"/>
      <c r="J95" s="90"/>
      <c r="K95" s="91"/>
      <c r="L95" s="91"/>
      <c r="M95" s="91"/>
      <c r="N95" s="91" t="s">
        <v>339</v>
      </c>
      <c r="O95" s="83"/>
      <c r="P95" s="85"/>
      <c r="Q95" s="85"/>
      <c r="R95" s="101"/>
      <c r="S95" s="91"/>
      <c r="T95" s="91"/>
      <c r="U95" s="91"/>
      <c r="V95" s="91"/>
      <c r="W95" s="87"/>
      <c r="X95" s="102"/>
      <c r="Y95" s="88"/>
      <c r="Z95" s="88"/>
      <c r="AA95" s="88"/>
      <c r="AB95" s="88"/>
    </row>
    <row r="96" spans="1:28" s="98" customFormat="1" ht="12">
      <c r="A96" s="155" t="s">
        <v>332</v>
      </c>
      <c r="B96" s="83"/>
      <c r="C96" s="83"/>
      <c r="D96" s="90"/>
      <c r="E96" s="91"/>
      <c r="F96" s="91"/>
      <c r="G96" s="91"/>
      <c r="H96" s="91" t="s">
        <v>339</v>
      </c>
      <c r="I96" s="84"/>
      <c r="J96" s="90"/>
      <c r="K96" s="91"/>
      <c r="L96" s="91"/>
      <c r="M96" s="91"/>
      <c r="N96" s="91" t="s">
        <v>339</v>
      </c>
      <c r="O96" s="83" t="s">
        <v>226</v>
      </c>
      <c r="P96" s="85"/>
      <c r="Q96" s="85"/>
      <c r="R96" s="101"/>
      <c r="S96" s="91"/>
      <c r="T96" s="91"/>
      <c r="U96" s="91"/>
      <c r="V96" s="91"/>
      <c r="W96" s="87"/>
      <c r="X96" s="102"/>
      <c r="Y96" s="88"/>
      <c r="Z96" s="88"/>
      <c r="AA96" s="88"/>
      <c r="AB96" s="88"/>
    </row>
    <row r="97" spans="1:28" s="98" customFormat="1" ht="12">
      <c r="A97" s="155" t="s">
        <v>333</v>
      </c>
      <c r="B97" s="83"/>
      <c r="C97" s="83"/>
      <c r="D97" s="90"/>
      <c r="E97" s="91"/>
      <c r="F97" s="91"/>
      <c r="G97" s="91"/>
      <c r="H97" s="91" t="s">
        <v>339</v>
      </c>
      <c r="I97" s="84"/>
      <c r="J97" s="90"/>
      <c r="K97" s="91"/>
      <c r="L97" s="91"/>
      <c r="M97" s="91"/>
      <c r="N97" s="91" t="s">
        <v>339</v>
      </c>
      <c r="O97" s="83" t="s">
        <v>228</v>
      </c>
      <c r="P97" s="85"/>
      <c r="Q97" s="85"/>
      <c r="R97" s="101">
        <v>0</v>
      </c>
      <c r="S97" s="91">
        <v>0</v>
      </c>
      <c r="T97" s="91">
        <v>0</v>
      </c>
      <c r="U97" s="91">
        <v>0</v>
      </c>
      <c r="V97" s="91" t="s">
        <v>339</v>
      </c>
      <c r="W97" s="87"/>
      <c r="X97" s="102">
        <v>3</v>
      </c>
      <c r="Y97" s="88">
        <v>9114.868999999999</v>
      </c>
      <c r="Z97" s="88">
        <v>5433.479</v>
      </c>
      <c r="AA97" s="88">
        <v>7526.900000000001</v>
      </c>
      <c r="AB97" s="88">
        <v>138.5281879252685</v>
      </c>
    </row>
    <row r="98" spans="1:28" s="98" customFormat="1" ht="11.25" customHeight="1">
      <c r="A98" s="155" t="s">
        <v>338</v>
      </c>
      <c r="B98" s="83"/>
      <c r="C98" s="83"/>
      <c r="D98" s="90"/>
      <c r="E98" s="85"/>
      <c r="F98" s="85"/>
      <c r="G98" s="85"/>
      <c r="H98" s="85"/>
      <c r="I98" s="84"/>
      <c r="J98" s="90"/>
      <c r="K98" s="85"/>
      <c r="L98" s="85"/>
      <c r="M98" s="85"/>
      <c r="N98" s="85"/>
      <c r="O98" s="83" t="s">
        <v>229</v>
      </c>
      <c r="P98" s="85"/>
      <c r="Q98" s="85"/>
      <c r="R98" s="101">
        <v>0</v>
      </c>
      <c r="S98" s="91">
        <v>0</v>
      </c>
      <c r="T98" s="91">
        <v>0</v>
      </c>
      <c r="U98" s="91">
        <v>0</v>
      </c>
      <c r="V98" s="91" t="s">
        <v>339</v>
      </c>
      <c r="W98" s="87"/>
      <c r="X98" s="102">
        <v>3</v>
      </c>
      <c r="Y98" s="88">
        <v>1804.938</v>
      </c>
      <c r="Z98" s="88">
        <v>1118.9060000000002</v>
      </c>
      <c r="AA98" s="88">
        <v>1358.991</v>
      </c>
      <c r="AB98" s="88">
        <v>121.45711972230016</v>
      </c>
    </row>
    <row r="99" spans="1:28" s="98" customFormat="1" ht="11.25" customHeight="1">
      <c r="A99" s="83"/>
      <c r="B99" s="83"/>
      <c r="C99" s="83"/>
      <c r="D99" s="90"/>
      <c r="E99" s="91"/>
      <c r="F99" s="91"/>
      <c r="G99" s="91"/>
      <c r="H99" s="91" t="s">
        <v>339</v>
      </c>
      <c r="I99" s="84"/>
      <c r="J99" s="90"/>
      <c r="K99" s="91"/>
      <c r="L99" s="91"/>
      <c r="M99" s="91"/>
      <c r="N99" s="91">
        <f aca="true" t="shared" si="3" ref="N99:N137">IF(AND(L99&gt;0,M99&gt;0),M99*100/L99,"")</f>
      </c>
      <c r="O99" s="83"/>
      <c r="P99" s="85"/>
      <c r="Q99" s="85"/>
      <c r="R99" s="101"/>
      <c r="S99" s="91"/>
      <c r="T99" s="91"/>
      <c r="U99" s="91"/>
      <c r="V99" s="91"/>
      <c r="W99" s="87"/>
      <c r="X99" s="102"/>
      <c r="Y99" s="88"/>
      <c r="Z99" s="88"/>
      <c r="AA99" s="88"/>
      <c r="AB99" s="88"/>
    </row>
    <row r="100" spans="1:29" s="98" customFormat="1" ht="11.25" customHeight="1">
      <c r="A100" s="83"/>
      <c r="B100" s="83"/>
      <c r="C100" s="83"/>
      <c r="D100" s="90"/>
      <c r="E100" s="91"/>
      <c r="F100" s="91"/>
      <c r="G100" s="91"/>
      <c r="H100" s="91" t="s">
        <v>339</v>
      </c>
      <c r="I100" s="84"/>
      <c r="J100" s="90"/>
      <c r="K100" s="91"/>
      <c r="L100" s="91"/>
      <c r="M100" s="91"/>
      <c r="N100" s="91">
        <f t="shared" si="3"/>
      </c>
      <c r="O100" s="89"/>
      <c r="P100" s="65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65"/>
    </row>
    <row r="101" spans="1:28" ht="11.25" customHeight="1">
      <c r="A101" s="83"/>
      <c r="B101" s="83"/>
      <c r="C101" s="83"/>
      <c r="D101" s="90"/>
      <c r="E101" s="91"/>
      <c r="F101" s="91"/>
      <c r="G101" s="91"/>
      <c r="H101" s="91" t="s">
        <v>339</v>
      </c>
      <c r="I101" s="84"/>
      <c r="J101" s="90"/>
      <c r="K101" s="91"/>
      <c r="L101" s="91"/>
      <c r="M101" s="91"/>
      <c r="N101" s="91">
        <f t="shared" si="3"/>
      </c>
      <c r="O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ht="11.25" customHeight="1">
      <c r="A102" s="83"/>
      <c r="B102" s="83"/>
      <c r="C102" s="83"/>
      <c r="D102" s="90"/>
      <c r="E102" s="91"/>
      <c r="F102" s="91"/>
      <c r="G102" s="91"/>
      <c r="H102" s="91" t="s">
        <v>339</v>
      </c>
      <c r="I102" s="84"/>
      <c r="J102" s="90"/>
      <c r="K102" s="91"/>
      <c r="L102" s="91"/>
      <c r="M102" s="91"/>
      <c r="N102" s="91">
        <f t="shared" si="3"/>
      </c>
      <c r="O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ht="11.25" customHeight="1">
      <c r="A103" s="83"/>
      <c r="B103" s="83"/>
      <c r="C103" s="83"/>
      <c r="D103" s="90"/>
      <c r="E103" s="91"/>
      <c r="F103" s="91"/>
      <c r="G103" s="91"/>
      <c r="H103" s="91" t="s">
        <v>339</v>
      </c>
      <c r="I103" s="84"/>
      <c r="J103" s="90"/>
      <c r="K103" s="91"/>
      <c r="L103" s="91"/>
      <c r="M103" s="91"/>
      <c r="N103" s="91">
        <f t="shared" si="3"/>
      </c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ht="11.25" customHeight="1">
      <c r="A104" s="83"/>
      <c r="B104" s="83"/>
      <c r="C104" s="83"/>
      <c r="D104" s="90"/>
      <c r="E104" s="91"/>
      <c r="F104" s="91"/>
      <c r="G104" s="91"/>
      <c r="H104" s="91" t="s">
        <v>339</v>
      </c>
      <c r="I104" s="84"/>
      <c r="J104" s="90"/>
      <c r="K104" s="91"/>
      <c r="L104" s="91"/>
      <c r="M104" s="91"/>
      <c r="N104" s="91">
        <f t="shared" si="3"/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ht="11.25" customHeight="1">
      <c r="A105" s="83"/>
      <c r="B105" s="83"/>
      <c r="C105" s="83"/>
      <c r="D105" s="90"/>
      <c r="E105" s="91"/>
      <c r="F105" s="91"/>
      <c r="G105" s="91"/>
      <c r="H105" s="91" t="s">
        <v>339</v>
      </c>
      <c r="I105" s="84"/>
      <c r="J105" s="90"/>
      <c r="K105" s="91"/>
      <c r="L105" s="91"/>
      <c r="M105" s="91"/>
      <c r="N105" s="91">
        <f t="shared" si="3"/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1.25" customHeight="1">
      <c r="A106" s="83"/>
      <c r="B106" s="83"/>
      <c r="C106" s="83"/>
      <c r="D106" s="90"/>
      <c r="E106" s="91"/>
      <c r="F106" s="91"/>
      <c r="G106" s="91"/>
      <c r="H106" s="91" t="s">
        <v>339</v>
      </c>
      <c r="I106" s="84"/>
      <c r="J106" s="90"/>
      <c r="K106" s="91"/>
      <c r="L106" s="91"/>
      <c r="M106" s="91"/>
      <c r="N106" s="91">
        <f t="shared" si="3"/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1.25" customHeight="1">
      <c r="A107" s="83"/>
      <c r="B107" s="83"/>
      <c r="C107" s="83"/>
      <c r="D107" s="90"/>
      <c r="E107" s="91"/>
      <c r="F107" s="91"/>
      <c r="G107" s="91"/>
      <c r="H107" s="91" t="s">
        <v>339</v>
      </c>
      <c r="I107" s="84"/>
      <c r="J107" s="90"/>
      <c r="K107" s="91"/>
      <c r="L107" s="91"/>
      <c r="M107" s="91"/>
      <c r="N107" s="91">
        <f t="shared" si="3"/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1.25" customHeight="1">
      <c r="A108" s="83"/>
      <c r="B108" s="83"/>
      <c r="C108" s="83"/>
      <c r="D108" s="90"/>
      <c r="E108" s="91"/>
      <c r="F108" s="91"/>
      <c r="G108" s="91"/>
      <c r="H108" s="91" t="s">
        <v>339</v>
      </c>
      <c r="I108" s="84"/>
      <c r="J108" s="90"/>
      <c r="K108" s="91"/>
      <c r="L108" s="91"/>
      <c r="M108" s="91"/>
      <c r="N108" s="91">
        <f t="shared" si="3"/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 s="83"/>
      <c r="B109" s="83"/>
      <c r="C109" s="83"/>
      <c r="D109" s="90"/>
      <c r="E109" s="91"/>
      <c r="F109" s="91"/>
      <c r="G109" s="91"/>
      <c r="H109" s="91" t="s">
        <v>339</v>
      </c>
      <c r="I109" s="84"/>
      <c r="J109" s="90"/>
      <c r="K109" s="91"/>
      <c r="L109" s="91"/>
      <c r="M109" s="91"/>
      <c r="N109" s="91">
        <f t="shared" si="3"/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 s="83"/>
      <c r="B110" s="83"/>
      <c r="C110" s="83"/>
      <c r="D110" s="90"/>
      <c r="E110" s="91"/>
      <c r="F110" s="91"/>
      <c r="G110" s="91"/>
      <c r="H110" s="91" t="s">
        <v>339</v>
      </c>
      <c r="I110" s="84"/>
      <c r="J110" s="90"/>
      <c r="K110" s="91"/>
      <c r="L110" s="91"/>
      <c r="M110" s="91"/>
      <c r="N110" s="91">
        <f t="shared" si="3"/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 s="83"/>
      <c r="B111" s="83"/>
      <c r="C111" s="83"/>
      <c r="D111" s="90"/>
      <c r="E111" s="91"/>
      <c r="F111" s="91"/>
      <c r="G111" s="91"/>
      <c r="H111" s="91" t="s">
        <v>339</v>
      </c>
      <c r="I111" s="84"/>
      <c r="J111" s="90"/>
      <c r="K111" s="91"/>
      <c r="L111" s="91"/>
      <c r="M111" s="91"/>
      <c r="N111" s="91">
        <f t="shared" si="3"/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 s="83"/>
      <c r="B112" s="83"/>
      <c r="C112" s="83"/>
      <c r="D112" s="90"/>
      <c r="E112" s="91"/>
      <c r="F112" s="91"/>
      <c r="G112" s="91"/>
      <c r="H112" s="91" t="s">
        <v>339</v>
      </c>
      <c r="I112" s="84"/>
      <c r="J112" s="90"/>
      <c r="K112" s="91"/>
      <c r="L112" s="91"/>
      <c r="M112" s="91"/>
      <c r="N112" s="91">
        <f t="shared" si="3"/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3"/>
      <c r="B113" s="83"/>
      <c r="C113" s="83"/>
      <c r="D113" s="90"/>
      <c r="E113" s="91"/>
      <c r="F113" s="91"/>
      <c r="G113" s="91"/>
      <c r="H113" s="91" t="s">
        <v>339</v>
      </c>
      <c r="I113" s="84"/>
      <c r="J113" s="90"/>
      <c r="K113" s="91"/>
      <c r="L113" s="91"/>
      <c r="M113" s="91"/>
      <c r="N113" s="91">
        <f t="shared" si="3"/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3"/>
      <c r="B114" s="83"/>
      <c r="C114" s="83"/>
      <c r="D114" s="90"/>
      <c r="E114" s="91"/>
      <c r="F114" s="91"/>
      <c r="G114" s="91"/>
      <c r="H114" s="91" t="s">
        <v>339</v>
      </c>
      <c r="I114" s="84"/>
      <c r="J114" s="90"/>
      <c r="K114" s="91"/>
      <c r="L114" s="91"/>
      <c r="M114" s="91"/>
      <c r="N114" s="91">
        <f t="shared" si="3"/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3"/>
      <c r="B115" s="83"/>
      <c r="C115" s="83"/>
      <c r="D115" s="90"/>
      <c r="E115" s="91"/>
      <c r="F115" s="91"/>
      <c r="G115" s="91"/>
      <c r="H115" s="91" t="s">
        <v>339</v>
      </c>
      <c r="I115" s="84"/>
      <c r="J115" s="90"/>
      <c r="K115" s="91"/>
      <c r="L115" s="91"/>
      <c r="M115" s="91"/>
      <c r="N115" s="91">
        <f t="shared" si="3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3"/>
      <c r="B116" s="83"/>
      <c r="C116" s="83"/>
      <c r="D116" s="90"/>
      <c r="E116" s="91"/>
      <c r="F116" s="91"/>
      <c r="G116" s="91"/>
      <c r="H116" s="91" t="s">
        <v>339</v>
      </c>
      <c r="I116" s="84"/>
      <c r="J116" s="90"/>
      <c r="K116" s="91"/>
      <c r="L116" s="91"/>
      <c r="M116" s="91"/>
      <c r="N116" s="91">
        <f t="shared" si="3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3"/>
      <c r="B117" s="83"/>
      <c r="C117" s="83"/>
      <c r="D117" s="90"/>
      <c r="E117" s="91"/>
      <c r="F117" s="91"/>
      <c r="G117" s="91"/>
      <c r="H117" s="91" t="s">
        <v>339</v>
      </c>
      <c r="I117" s="84"/>
      <c r="J117" s="90"/>
      <c r="K117" s="91"/>
      <c r="L117" s="91"/>
      <c r="M117" s="91"/>
      <c r="N117" s="91">
        <f t="shared" si="3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3"/>
      <c r="B118" s="83"/>
      <c r="C118" s="83"/>
      <c r="D118" s="90"/>
      <c r="E118" s="91"/>
      <c r="F118" s="91"/>
      <c r="G118" s="91"/>
      <c r="H118" s="91" t="s">
        <v>339</v>
      </c>
      <c r="I118" s="84"/>
      <c r="J118" s="90"/>
      <c r="K118" s="91"/>
      <c r="L118" s="91"/>
      <c r="M118" s="91"/>
      <c r="N118" s="91">
        <f t="shared" si="3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3"/>
      <c r="B119" s="83"/>
      <c r="C119" s="83"/>
      <c r="D119" s="90"/>
      <c r="E119" s="91"/>
      <c r="F119" s="91"/>
      <c r="G119" s="91"/>
      <c r="H119" s="91" t="s">
        <v>339</v>
      </c>
      <c r="I119" s="84"/>
      <c r="J119" s="90"/>
      <c r="K119" s="91"/>
      <c r="L119" s="91"/>
      <c r="M119" s="91"/>
      <c r="N119" s="91">
        <f t="shared" si="3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3"/>
      <c r="B120" s="83"/>
      <c r="C120" s="83"/>
      <c r="D120" s="90"/>
      <c r="E120" s="91"/>
      <c r="F120" s="91"/>
      <c r="G120" s="91"/>
      <c r="H120" s="91" t="s">
        <v>339</v>
      </c>
      <c r="I120" s="84"/>
      <c r="J120" s="90"/>
      <c r="K120" s="91"/>
      <c r="L120" s="91"/>
      <c r="M120" s="91"/>
      <c r="N120" s="91">
        <f t="shared" si="3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3"/>
      <c r="B121" s="83"/>
      <c r="C121" s="83"/>
      <c r="D121" s="90"/>
      <c r="E121" s="91"/>
      <c r="F121" s="91"/>
      <c r="G121" s="91"/>
      <c r="H121" s="91" t="s">
        <v>339</v>
      </c>
      <c r="I121" s="84"/>
      <c r="J121" s="90"/>
      <c r="K121" s="91"/>
      <c r="L121" s="91"/>
      <c r="M121" s="91"/>
      <c r="N121" s="91">
        <f t="shared" si="3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3"/>
      <c r="B122" s="83"/>
      <c r="C122" s="83"/>
      <c r="D122" s="90"/>
      <c r="E122" s="91"/>
      <c r="F122" s="91"/>
      <c r="G122" s="91"/>
      <c r="H122" s="91" t="s">
        <v>339</v>
      </c>
      <c r="I122" s="84"/>
      <c r="J122" s="90"/>
      <c r="K122" s="91"/>
      <c r="L122" s="91"/>
      <c r="M122" s="91"/>
      <c r="N122" s="91">
        <f t="shared" si="3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3"/>
      <c r="B123" s="83"/>
      <c r="C123" s="83"/>
      <c r="D123" s="90"/>
      <c r="E123" s="91"/>
      <c r="F123" s="91"/>
      <c r="G123" s="91"/>
      <c r="H123" s="91" t="s">
        <v>339</v>
      </c>
      <c r="I123" s="84"/>
      <c r="J123" s="90"/>
      <c r="K123" s="91"/>
      <c r="L123" s="91"/>
      <c r="M123" s="91"/>
      <c r="N123" s="91">
        <f t="shared" si="3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3"/>
      <c r="B124" s="83"/>
      <c r="C124" s="83"/>
      <c r="D124" s="90"/>
      <c r="E124" s="91"/>
      <c r="F124" s="91"/>
      <c r="G124" s="91"/>
      <c r="H124" s="91">
        <f aca="true" t="shared" si="4" ref="H124:H137">IF(AND(F124&gt;0,G124&gt;0),G124*100/F124,"")</f>
      </c>
      <c r="I124" s="84"/>
      <c r="J124" s="90"/>
      <c r="K124" s="91"/>
      <c r="L124" s="91"/>
      <c r="M124" s="91"/>
      <c r="N124" s="91">
        <f t="shared" si="3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3"/>
      <c r="B125" s="83"/>
      <c r="C125" s="83"/>
      <c r="D125" s="90"/>
      <c r="E125" s="91"/>
      <c r="F125" s="91"/>
      <c r="G125" s="91"/>
      <c r="H125" s="91">
        <f t="shared" si="4"/>
      </c>
      <c r="I125" s="84"/>
      <c r="J125" s="90"/>
      <c r="K125" s="91"/>
      <c r="L125" s="91"/>
      <c r="M125" s="91"/>
      <c r="N125" s="91">
        <f t="shared" si="3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3"/>
      <c r="B126" s="83"/>
      <c r="C126" s="83"/>
      <c r="D126" s="90"/>
      <c r="E126" s="91"/>
      <c r="F126" s="91"/>
      <c r="G126" s="91"/>
      <c r="H126" s="91">
        <f t="shared" si="4"/>
      </c>
      <c r="I126" s="84"/>
      <c r="J126" s="90"/>
      <c r="K126" s="91"/>
      <c r="L126" s="91"/>
      <c r="M126" s="91"/>
      <c r="N126" s="91">
        <f t="shared" si="3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3"/>
      <c r="B127" s="83"/>
      <c r="C127" s="83"/>
      <c r="D127" s="90"/>
      <c r="E127" s="91"/>
      <c r="F127" s="91"/>
      <c r="G127" s="91"/>
      <c r="H127" s="91">
        <f t="shared" si="4"/>
      </c>
      <c r="I127" s="84"/>
      <c r="J127" s="90"/>
      <c r="K127" s="91"/>
      <c r="L127" s="91"/>
      <c r="M127" s="91"/>
      <c r="N127" s="91">
        <f t="shared" si="3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3"/>
      <c r="B128" s="83"/>
      <c r="C128" s="83"/>
      <c r="D128" s="90"/>
      <c r="E128" s="91"/>
      <c r="F128" s="91"/>
      <c r="G128" s="91"/>
      <c r="H128" s="91">
        <f t="shared" si="4"/>
      </c>
      <c r="I128" s="84"/>
      <c r="J128" s="90"/>
      <c r="K128" s="91"/>
      <c r="L128" s="91"/>
      <c r="M128" s="91"/>
      <c r="N128" s="91">
        <f t="shared" si="3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3"/>
      <c r="B129" s="83"/>
      <c r="C129" s="83"/>
      <c r="D129" s="90"/>
      <c r="E129" s="91"/>
      <c r="F129" s="91"/>
      <c r="G129" s="91"/>
      <c r="H129" s="91">
        <f t="shared" si="4"/>
      </c>
      <c r="I129" s="84"/>
      <c r="J129" s="90"/>
      <c r="K129" s="91"/>
      <c r="L129" s="91"/>
      <c r="M129" s="91"/>
      <c r="N129" s="91">
        <f t="shared" si="3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3"/>
      <c r="B130" s="83"/>
      <c r="C130" s="83"/>
      <c r="D130" s="90"/>
      <c r="E130" s="91"/>
      <c r="F130" s="91"/>
      <c r="G130" s="91"/>
      <c r="H130" s="91">
        <f t="shared" si="4"/>
      </c>
      <c r="I130" s="84"/>
      <c r="J130" s="90"/>
      <c r="K130" s="91"/>
      <c r="L130" s="91"/>
      <c r="M130" s="91"/>
      <c r="N130" s="91">
        <f t="shared" si="3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3"/>
      <c r="B131" s="83"/>
      <c r="C131" s="83"/>
      <c r="D131" s="90"/>
      <c r="E131" s="91"/>
      <c r="F131" s="91"/>
      <c r="G131" s="91"/>
      <c r="H131" s="91">
        <f t="shared" si="4"/>
      </c>
      <c r="I131" s="84"/>
      <c r="J131" s="90"/>
      <c r="K131" s="91"/>
      <c r="L131" s="91"/>
      <c r="M131" s="91"/>
      <c r="N131" s="91">
        <f t="shared" si="3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3"/>
      <c r="B132" s="83"/>
      <c r="C132" s="83"/>
      <c r="D132" s="90"/>
      <c r="E132" s="91"/>
      <c r="F132" s="91"/>
      <c r="G132" s="91"/>
      <c r="H132" s="91">
        <f t="shared" si="4"/>
      </c>
      <c r="I132" s="84"/>
      <c r="J132" s="90"/>
      <c r="K132" s="91"/>
      <c r="L132" s="91"/>
      <c r="M132" s="91"/>
      <c r="N132" s="91">
        <f t="shared" si="3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2">
      <c r="A133" s="83"/>
      <c r="B133" s="83"/>
      <c r="C133" s="83"/>
      <c r="D133" s="90"/>
      <c r="E133" s="91"/>
      <c r="F133" s="91"/>
      <c r="G133" s="91"/>
      <c r="H133" s="91">
        <f t="shared" si="4"/>
      </c>
      <c r="I133" s="84"/>
      <c r="J133" s="90"/>
      <c r="K133" s="91"/>
      <c r="L133" s="91"/>
      <c r="M133" s="91"/>
      <c r="N133" s="91">
        <f t="shared" si="3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2">
      <c r="A134" s="83"/>
      <c r="B134" s="83"/>
      <c r="C134" s="83"/>
      <c r="D134" s="90"/>
      <c r="E134" s="91"/>
      <c r="F134" s="91"/>
      <c r="G134" s="91"/>
      <c r="H134" s="91">
        <f t="shared" si="4"/>
      </c>
      <c r="I134" s="84"/>
      <c r="J134" s="90"/>
      <c r="K134" s="91"/>
      <c r="L134" s="91"/>
      <c r="M134" s="91"/>
      <c r="N134" s="91">
        <f t="shared" si="3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2">
      <c r="A135" s="83"/>
      <c r="B135" s="83"/>
      <c r="C135" s="83"/>
      <c r="D135" s="90"/>
      <c r="E135" s="91"/>
      <c r="F135" s="91"/>
      <c r="G135" s="91"/>
      <c r="H135" s="91">
        <f t="shared" si="4"/>
      </c>
      <c r="I135" s="84"/>
      <c r="J135" s="90"/>
      <c r="K135" s="91"/>
      <c r="L135" s="91"/>
      <c r="M135" s="91"/>
      <c r="N135" s="91">
        <f t="shared" si="3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2">
      <c r="A136" s="83"/>
      <c r="B136" s="83"/>
      <c r="C136" s="83"/>
      <c r="D136" s="90"/>
      <c r="E136" s="91"/>
      <c r="F136" s="91"/>
      <c r="G136" s="91"/>
      <c r="H136" s="91">
        <f t="shared" si="4"/>
      </c>
      <c r="I136" s="84"/>
      <c r="J136" s="90"/>
      <c r="K136" s="91"/>
      <c r="L136" s="91"/>
      <c r="M136" s="91"/>
      <c r="N136" s="91">
        <f t="shared" si="3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2">
      <c r="A137" s="83"/>
      <c r="B137" s="83"/>
      <c r="C137" s="83"/>
      <c r="D137" s="90"/>
      <c r="E137" s="91"/>
      <c r="F137" s="91"/>
      <c r="G137" s="91"/>
      <c r="H137" s="91">
        <f t="shared" si="4"/>
      </c>
      <c r="I137" s="84"/>
      <c r="J137" s="90"/>
      <c r="K137" s="91"/>
      <c r="L137" s="91"/>
      <c r="M137" s="91"/>
      <c r="N137" s="91">
        <f t="shared" si="3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2">
      <c r="A138" s="83"/>
      <c r="B138" s="156"/>
      <c r="C138" s="83"/>
      <c r="D138" s="84"/>
      <c r="E138" s="91"/>
      <c r="F138" s="91"/>
      <c r="G138" s="91"/>
      <c r="H138" s="85"/>
      <c r="I138" s="84"/>
      <c r="J138" s="84"/>
      <c r="K138" s="157"/>
      <c r="L138" s="157"/>
      <c r="M138" s="157"/>
      <c r="N138" s="84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2">
      <c r="A139" s="83"/>
      <c r="B139" s="83"/>
      <c r="C139" s="83"/>
      <c r="D139" s="84"/>
      <c r="E139" s="85"/>
      <c r="F139" s="85"/>
      <c r="G139" s="85"/>
      <c r="H139" s="85"/>
      <c r="I139" s="84"/>
      <c r="J139" s="84"/>
      <c r="K139" s="84"/>
      <c r="L139" s="84"/>
      <c r="M139" s="84"/>
      <c r="N139" s="84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2">
      <c r="A140" s="155"/>
      <c r="B140" s="83"/>
      <c r="C140" s="83"/>
      <c r="D140" s="84"/>
      <c r="E140" s="85"/>
      <c r="F140" s="85"/>
      <c r="G140" s="85"/>
      <c r="H140" s="85"/>
      <c r="I140" s="84"/>
      <c r="J140" s="84"/>
      <c r="K140" s="84"/>
      <c r="L140" s="84"/>
      <c r="M140" s="84"/>
      <c r="N140" s="84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2">
      <c r="A141" s="155"/>
      <c r="B141" s="83"/>
      <c r="C141" s="83"/>
      <c r="D141" s="84"/>
      <c r="E141" s="85"/>
      <c r="F141" s="85"/>
      <c r="G141" s="85"/>
      <c r="H141" s="85"/>
      <c r="I141" s="84"/>
      <c r="J141" s="84"/>
      <c r="K141" s="84"/>
      <c r="L141" s="84"/>
      <c r="M141" s="84"/>
      <c r="N141" s="84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2">
      <c r="A142" s="155"/>
      <c r="B142" s="83"/>
      <c r="C142" s="83"/>
      <c r="D142" s="84"/>
      <c r="E142" s="85"/>
      <c r="F142" s="85"/>
      <c r="G142" s="85"/>
      <c r="H142" s="85"/>
      <c r="I142" s="84"/>
      <c r="J142" s="84"/>
      <c r="K142" s="84"/>
      <c r="L142" s="84"/>
      <c r="M142" s="84"/>
      <c r="N142" s="84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2">
      <c r="A143" s="155"/>
      <c r="B143" s="83"/>
      <c r="C143" s="83"/>
      <c r="D143" s="84"/>
      <c r="E143" s="85"/>
      <c r="F143" s="85"/>
      <c r="G143" s="85"/>
      <c r="H143" s="85"/>
      <c r="I143" s="84"/>
      <c r="J143" s="84"/>
      <c r="K143" s="84"/>
      <c r="L143" s="84"/>
      <c r="M143" s="84"/>
      <c r="N143" s="84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spans="1:28" ht="12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84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</row>
    <row r="145" spans="1:28" ht="12.7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7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</row>
    <row r="146" spans="1:28" ht="12.7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158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</row>
    <row r="147" spans="1:28" ht="12.7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158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</row>
    <row r="148" spans="1:28" ht="12.7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158"/>
      <c r="O148" s="97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</row>
    <row r="149" spans="1:28" ht="12.7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15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</row>
    <row r="150" spans="1:28" ht="12.7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15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</row>
    <row r="151" spans="1:28" ht="12.7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15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</row>
    <row r="152" spans="1:28" ht="12.7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15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</row>
    <row r="153" spans="1:28" ht="12.7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15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</row>
    <row r="154" spans="1:28" ht="12.7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15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</row>
    <row r="155" spans="1:28" ht="12.7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15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</row>
    <row r="156" spans="1:14" ht="12.7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158"/>
    </row>
    <row r="157" spans="1:14" ht="12.7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158"/>
    </row>
    <row r="158" spans="1:14" ht="12.7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158"/>
    </row>
    <row r="159" spans="1:14" ht="12.7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158"/>
    </row>
    <row r="160" spans="1:14" ht="12.75">
      <c r="A160" s="159"/>
      <c r="B160" s="159"/>
      <c r="C160" s="159"/>
      <c r="D160" s="159"/>
      <c r="E160" s="64"/>
      <c r="F160" s="64"/>
      <c r="G160" s="64"/>
      <c r="H160" s="64"/>
      <c r="I160" s="64"/>
      <c r="J160" s="64"/>
      <c r="K160" s="64"/>
      <c r="L160" s="64"/>
      <c r="M160" s="64"/>
      <c r="N160" s="158"/>
    </row>
    <row r="161" spans="1:14" ht="12.75">
      <c r="A161" s="159"/>
      <c r="B161" s="159"/>
      <c r="C161" s="159"/>
      <c r="D161" s="159"/>
      <c r="E161" s="64"/>
      <c r="F161" s="64"/>
      <c r="G161" s="64"/>
      <c r="H161" s="64"/>
      <c r="I161" s="64"/>
      <c r="J161" s="64"/>
      <c r="K161" s="64"/>
      <c r="L161" s="64"/>
      <c r="M161" s="64"/>
      <c r="N161" s="158"/>
    </row>
    <row r="162" spans="1:14" ht="12.75">
      <c r="A162" s="160"/>
      <c r="B162" s="160"/>
      <c r="C162" s="160"/>
      <c r="D162" s="160"/>
      <c r="E162" s="64"/>
      <c r="F162" s="64"/>
      <c r="G162" s="64"/>
      <c r="H162" s="64"/>
      <c r="I162" s="64"/>
      <c r="J162" s="64"/>
      <c r="K162" s="64"/>
      <c r="L162" s="64"/>
      <c r="M162" s="64"/>
      <c r="N162" s="158"/>
    </row>
    <row r="163" spans="1:14" ht="12.75">
      <c r="A163" s="160"/>
      <c r="B163" s="160"/>
      <c r="C163" s="160"/>
      <c r="D163" s="160"/>
      <c r="E163" s="64"/>
      <c r="F163" s="64"/>
      <c r="G163" s="64"/>
      <c r="H163" s="64"/>
      <c r="I163" s="64"/>
      <c r="J163" s="64"/>
      <c r="K163" s="64"/>
      <c r="L163" s="64"/>
      <c r="M163" s="64"/>
      <c r="N163" s="158"/>
    </row>
    <row r="164" spans="1:14" ht="12.75">
      <c r="A164" s="160"/>
      <c r="B164" s="160"/>
      <c r="C164" s="160"/>
      <c r="D164" s="160"/>
      <c r="E164" s="64"/>
      <c r="F164" s="64"/>
      <c r="G164" s="64"/>
      <c r="H164" s="64"/>
      <c r="I164" s="64"/>
      <c r="J164" s="64"/>
      <c r="K164" s="64"/>
      <c r="L164" s="64"/>
      <c r="M164" s="64"/>
      <c r="N164" s="158"/>
    </row>
    <row r="165" spans="1:14" ht="12.75">
      <c r="A165" s="160"/>
      <c r="B165" s="160"/>
      <c r="C165" s="160"/>
      <c r="D165" s="160"/>
      <c r="E165" s="64"/>
      <c r="F165" s="64"/>
      <c r="G165" s="64"/>
      <c r="H165" s="64"/>
      <c r="I165" s="64"/>
      <c r="J165" s="64"/>
      <c r="K165" s="64"/>
      <c r="L165" s="64"/>
      <c r="M165" s="64"/>
      <c r="N165" s="158"/>
    </row>
    <row r="166" spans="1:14" ht="12.75">
      <c r="A166" s="159"/>
      <c r="B166" s="159"/>
      <c r="C166" s="159"/>
      <c r="D166" s="159"/>
      <c r="E166" s="64"/>
      <c r="F166" s="64"/>
      <c r="G166" s="64"/>
      <c r="H166" s="64"/>
      <c r="I166" s="64"/>
      <c r="J166" s="64"/>
      <c r="K166" s="64"/>
      <c r="L166" s="64"/>
      <c r="M166" s="64"/>
      <c r="N166" s="158"/>
    </row>
    <row r="167" spans="1:14" ht="12.75">
      <c r="A167" s="161"/>
      <c r="B167" s="161"/>
      <c r="C167" s="161"/>
      <c r="D167" s="161"/>
      <c r="E167" s="64"/>
      <c r="F167" s="64"/>
      <c r="G167" s="64"/>
      <c r="H167" s="64"/>
      <c r="I167" s="64"/>
      <c r="J167" s="64"/>
      <c r="K167" s="64"/>
      <c r="L167" s="64"/>
      <c r="M167" s="64"/>
      <c r="N167" s="158"/>
    </row>
  </sheetData>
  <sheetProtection/>
  <mergeCells count="9">
    <mergeCell ref="X4:AB4"/>
    <mergeCell ref="R74:V74"/>
    <mergeCell ref="X74:AB74"/>
    <mergeCell ref="A94:N94"/>
    <mergeCell ref="A93:N93"/>
    <mergeCell ref="A92:N92"/>
    <mergeCell ref="D4:H4"/>
    <mergeCell ref="J4:N4"/>
    <mergeCell ref="R4:V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68" r:id="rId1"/>
  <headerFooter alignWithMargins="0">
    <oddFooter>&amp;C&amp;P</oddFooter>
  </headerFooter>
  <colBreaks count="1" manualBreakCount="1">
    <brk id="1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>
        <v>20</v>
      </c>
      <c r="D20" s="30">
        <v>20</v>
      </c>
      <c r="E20" s="30">
        <v>20</v>
      </c>
      <c r="F20" s="31"/>
      <c r="G20" s="31"/>
      <c r="H20" s="144">
        <v>0.38</v>
      </c>
      <c r="I20" s="144">
        <v>0.36</v>
      </c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>
        <v>20</v>
      </c>
      <c r="D22" s="38">
        <v>20</v>
      </c>
      <c r="E22" s="38">
        <v>20</v>
      </c>
      <c r="F22" s="39">
        <v>100</v>
      </c>
      <c r="G22" s="40"/>
      <c r="H22" s="145">
        <v>0.38</v>
      </c>
      <c r="I22" s="146">
        <v>0.36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329</v>
      </c>
      <c r="D24" s="38">
        <v>364</v>
      </c>
      <c r="E24" s="38">
        <v>330</v>
      </c>
      <c r="F24" s="39">
        <v>90.65934065934066</v>
      </c>
      <c r="G24" s="40"/>
      <c r="H24" s="145">
        <v>23.81</v>
      </c>
      <c r="I24" s="146">
        <v>25.062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20</v>
      </c>
      <c r="D26" s="38">
        <v>20</v>
      </c>
      <c r="E26" s="38">
        <v>18</v>
      </c>
      <c r="F26" s="39">
        <v>90</v>
      </c>
      <c r="G26" s="40"/>
      <c r="H26" s="145">
        <v>1.35</v>
      </c>
      <c r="I26" s="146">
        <v>1.2</v>
      </c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>
        <v>870</v>
      </c>
      <c r="D30" s="30">
        <v>1155</v>
      </c>
      <c r="E30" s="30">
        <v>975</v>
      </c>
      <c r="F30" s="31"/>
      <c r="G30" s="31"/>
      <c r="H30" s="144">
        <v>40.906</v>
      </c>
      <c r="I30" s="144">
        <v>52.87</v>
      </c>
      <c r="J30" s="144"/>
      <c r="K30" s="32"/>
    </row>
    <row r="31" spans="1:11" s="42" customFormat="1" ht="11.25" customHeight="1">
      <c r="A31" s="43" t="s">
        <v>21</v>
      </c>
      <c r="B31" s="37"/>
      <c r="C31" s="38">
        <v>870</v>
      </c>
      <c r="D31" s="38">
        <v>1155</v>
      </c>
      <c r="E31" s="38">
        <v>975</v>
      </c>
      <c r="F31" s="39">
        <v>84.41558441558442</v>
      </c>
      <c r="G31" s="40"/>
      <c r="H31" s="145">
        <v>40.906</v>
      </c>
      <c r="I31" s="146">
        <v>52.87</v>
      </c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30</v>
      </c>
      <c r="D33" s="30">
        <v>30</v>
      </c>
      <c r="E33" s="30">
        <v>30</v>
      </c>
      <c r="F33" s="31"/>
      <c r="G33" s="31"/>
      <c r="H33" s="144">
        <v>0.9</v>
      </c>
      <c r="I33" s="144">
        <v>0.7</v>
      </c>
      <c r="J33" s="144"/>
      <c r="K33" s="32"/>
    </row>
    <row r="34" spans="1:11" s="33" customFormat="1" ht="11.25" customHeight="1">
      <c r="A34" s="35" t="s">
        <v>23</v>
      </c>
      <c r="B34" s="29"/>
      <c r="C34" s="30">
        <v>110</v>
      </c>
      <c r="D34" s="30">
        <v>112</v>
      </c>
      <c r="E34" s="30"/>
      <c r="F34" s="31"/>
      <c r="G34" s="31"/>
      <c r="H34" s="144">
        <v>2.5</v>
      </c>
      <c r="I34" s="144">
        <v>4.116</v>
      </c>
      <c r="J34" s="144"/>
      <c r="K34" s="32"/>
    </row>
    <row r="35" spans="1:11" s="33" customFormat="1" ht="11.25" customHeight="1">
      <c r="A35" s="35" t="s">
        <v>24</v>
      </c>
      <c r="B35" s="29"/>
      <c r="C35" s="30">
        <v>60</v>
      </c>
      <c r="D35" s="30">
        <v>60</v>
      </c>
      <c r="E35" s="30">
        <v>60</v>
      </c>
      <c r="F35" s="31"/>
      <c r="G35" s="31"/>
      <c r="H35" s="144">
        <v>2.5</v>
      </c>
      <c r="I35" s="144">
        <v>2.5</v>
      </c>
      <c r="J35" s="144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26</v>
      </c>
      <c r="B37" s="37"/>
      <c r="C37" s="38">
        <v>200</v>
      </c>
      <c r="D37" s="38">
        <v>202</v>
      </c>
      <c r="E37" s="38">
        <v>90</v>
      </c>
      <c r="F37" s="39">
        <v>44.554455445544555</v>
      </c>
      <c r="G37" s="40"/>
      <c r="H37" s="145">
        <v>5.9</v>
      </c>
      <c r="I37" s="146">
        <v>7.316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70</v>
      </c>
      <c r="D39" s="38">
        <v>75</v>
      </c>
      <c r="E39" s="38">
        <v>60</v>
      </c>
      <c r="F39" s="39">
        <v>80</v>
      </c>
      <c r="G39" s="40"/>
      <c r="H39" s="145">
        <v>2.3</v>
      </c>
      <c r="I39" s="146">
        <v>2.6</v>
      </c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>
        <v>145</v>
      </c>
      <c r="D41" s="30">
        <v>130</v>
      </c>
      <c r="E41" s="30"/>
      <c r="F41" s="31"/>
      <c r="G41" s="31"/>
      <c r="H41" s="144">
        <v>8.001</v>
      </c>
      <c r="I41" s="144">
        <v>9.75</v>
      </c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>
        <v>45</v>
      </c>
      <c r="D43" s="30">
        <v>24</v>
      </c>
      <c r="E43" s="30"/>
      <c r="F43" s="31"/>
      <c r="G43" s="31"/>
      <c r="H43" s="144">
        <v>2.07</v>
      </c>
      <c r="I43" s="144">
        <v>1.008</v>
      </c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>
        <v>30</v>
      </c>
      <c r="D45" s="30">
        <v>25</v>
      </c>
      <c r="E45" s="30"/>
      <c r="F45" s="31"/>
      <c r="G45" s="31"/>
      <c r="H45" s="144">
        <v>0.81</v>
      </c>
      <c r="I45" s="144">
        <v>0.675</v>
      </c>
      <c r="J45" s="144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>
        <v>517</v>
      </c>
      <c r="D48" s="30">
        <v>455</v>
      </c>
      <c r="E48" s="30"/>
      <c r="F48" s="31"/>
      <c r="G48" s="31"/>
      <c r="H48" s="144">
        <v>25.85</v>
      </c>
      <c r="I48" s="144">
        <v>22.75</v>
      </c>
      <c r="J48" s="144"/>
      <c r="K48" s="32"/>
    </row>
    <row r="49" spans="1:11" s="33" customFormat="1" ht="11.25" customHeight="1">
      <c r="A49" s="35" t="s">
        <v>36</v>
      </c>
      <c r="B49" s="29"/>
      <c r="C49" s="30">
        <v>131</v>
      </c>
      <c r="D49" s="30">
        <v>124</v>
      </c>
      <c r="E49" s="30"/>
      <c r="F49" s="31"/>
      <c r="G49" s="31"/>
      <c r="H49" s="144">
        <v>8.515</v>
      </c>
      <c r="I49" s="144">
        <v>6.82</v>
      </c>
      <c r="J49" s="144"/>
      <c r="K49" s="32"/>
    </row>
    <row r="50" spans="1:11" s="42" customFormat="1" ht="11.25" customHeight="1">
      <c r="A50" s="43" t="s">
        <v>37</v>
      </c>
      <c r="B50" s="37"/>
      <c r="C50" s="38">
        <v>868</v>
      </c>
      <c r="D50" s="38">
        <v>758</v>
      </c>
      <c r="E50" s="38"/>
      <c r="F50" s="39"/>
      <c r="G50" s="40"/>
      <c r="H50" s="145">
        <v>45.246</v>
      </c>
      <c r="I50" s="146">
        <v>41.003</v>
      </c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397</v>
      </c>
      <c r="D52" s="38">
        <v>1074</v>
      </c>
      <c r="E52" s="38"/>
      <c r="F52" s="39"/>
      <c r="G52" s="40"/>
      <c r="H52" s="145">
        <v>16.142</v>
      </c>
      <c r="I52" s="146">
        <v>43.765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4600</v>
      </c>
      <c r="D54" s="30">
        <v>4000</v>
      </c>
      <c r="E54" s="30">
        <v>4200</v>
      </c>
      <c r="F54" s="31"/>
      <c r="G54" s="31"/>
      <c r="H54" s="144">
        <v>349.6</v>
      </c>
      <c r="I54" s="144">
        <v>294</v>
      </c>
      <c r="J54" s="144"/>
      <c r="K54" s="32"/>
    </row>
    <row r="55" spans="1:11" s="33" customFormat="1" ht="11.25" customHeight="1">
      <c r="A55" s="35" t="s">
        <v>40</v>
      </c>
      <c r="B55" s="29"/>
      <c r="C55" s="30">
        <v>1898</v>
      </c>
      <c r="D55" s="30">
        <v>1780</v>
      </c>
      <c r="E55" s="30">
        <v>1780</v>
      </c>
      <c r="F55" s="31"/>
      <c r="G55" s="31"/>
      <c r="H55" s="144">
        <v>138.36</v>
      </c>
      <c r="I55" s="144">
        <v>106.8</v>
      </c>
      <c r="J55" s="144"/>
      <c r="K55" s="32"/>
    </row>
    <row r="56" spans="1:11" s="33" customFormat="1" ht="11.25" customHeight="1">
      <c r="A56" s="35" t="s">
        <v>41</v>
      </c>
      <c r="B56" s="29"/>
      <c r="C56" s="30">
        <v>1069</v>
      </c>
      <c r="D56" s="30">
        <v>1058</v>
      </c>
      <c r="E56" s="30">
        <v>1100</v>
      </c>
      <c r="F56" s="31"/>
      <c r="G56" s="31"/>
      <c r="H56" s="144">
        <v>66.38</v>
      </c>
      <c r="I56" s="144">
        <v>68.87</v>
      </c>
      <c r="J56" s="144"/>
      <c r="K56" s="32"/>
    </row>
    <row r="57" spans="1:11" s="33" customFormat="1" ht="11.25" customHeight="1">
      <c r="A57" s="35" t="s">
        <v>42</v>
      </c>
      <c r="B57" s="29"/>
      <c r="C57" s="30">
        <v>73</v>
      </c>
      <c r="D57" s="30">
        <v>32</v>
      </c>
      <c r="E57" s="30">
        <v>32</v>
      </c>
      <c r="F57" s="31"/>
      <c r="G57" s="31"/>
      <c r="H57" s="144">
        <v>0.5</v>
      </c>
      <c r="I57" s="144">
        <v>1.56</v>
      </c>
      <c r="J57" s="144"/>
      <c r="K57" s="32"/>
    </row>
    <row r="58" spans="1:11" s="33" customFormat="1" ht="11.25" customHeight="1">
      <c r="A58" s="35" t="s">
        <v>43</v>
      </c>
      <c r="B58" s="29"/>
      <c r="C58" s="30">
        <v>704</v>
      </c>
      <c r="D58" s="30">
        <v>528</v>
      </c>
      <c r="E58" s="30">
        <v>600</v>
      </c>
      <c r="F58" s="31"/>
      <c r="G58" s="31"/>
      <c r="H58" s="144">
        <v>50.026</v>
      </c>
      <c r="I58" s="144">
        <v>37.52</v>
      </c>
      <c r="J58" s="144"/>
      <c r="K58" s="32"/>
    </row>
    <row r="59" spans="1:11" s="42" customFormat="1" ht="11.25" customHeight="1">
      <c r="A59" s="36" t="s">
        <v>44</v>
      </c>
      <c r="B59" s="37"/>
      <c r="C59" s="38">
        <v>8344</v>
      </c>
      <c r="D59" s="38">
        <v>7398</v>
      </c>
      <c r="E59" s="38">
        <v>7712</v>
      </c>
      <c r="F59" s="39">
        <v>104.24439037577724</v>
      </c>
      <c r="G59" s="40"/>
      <c r="H59" s="145">
        <v>604.866</v>
      </c>
      <c r="I59" s="146">
        <v>508.75</v>
      </c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60</v>
      </c>
      <c r="D61" s="30">
        <v>60</v>
      </c>
      <c r="E61" s="30">
        <v>80</v>
      </c>
      <c r="F61" s="31"/>
      <c r="G61" s="31"/>
      <c r="H61" s="144">
        <v>2.1</v>
      </c>
      <c r="I61" s="144">
        <v>2.1</v>
      </c>
      <c r="J61" s="144"/>
      <c r="K61" s="32"/>
    </row>
    <row r="62" spans="1:11" s="33" customFormat="1" ht="11.25" customHeight="1">
      <c r="A62" s="35" t="s">
        <v>46</v>
      </c>
      <c r="B62" s="29"/>
      <c r="C62" s="30">
        <v>88</v>
      </c>
      <c r="D62" s="30">
        <v>79</v>
      </c>
      <c r="E62" s="30">
        <v>79</v>
      </c>
      <c r="F62" s="31"/>
      <c r="G62" s="31"/>
      <c r="H62" s="144">
        <v>2.061</v>
      </c>
      <c r="I62" s="144">
        <v>1.847</v>
      </c>
      <c r="J62" s="144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48</v>
      </c>
      <c r="B64" s="37"/>
      <c r="C64" s="38">
        <v>148</v>
      </c>
      <c r="D64" s="38">
        <v>139</v>
      </c>
      <c r="E64" s="38">
        <v>159</v>
      </c>
      <c r="F64" s="39">
        <v>114.38848920863309</v>
      </c>
      <c r="G64" s="40"/>
      <c r="H64" s="145">
        <v>4.161</v>
      </c>
      <c r="I64" s="146">
        <v>3.947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175</v>
      </c>
      <c r="D66" s="38">
        <v>110</v>
      </c>
      <c r="E66" s="38">
        <v>129</v>
      </c>
      <c r="F66" s="39">
        <v>117.27272727272727</v>
      </c>
      <c r="G66" s="40"/>
      <c r="H66" s="145">
        <v>9.1</v>
      </c>
      <c r="I66" s="146">
        <v>4.862</v>
      </c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19</v>
      </c>
      <c r="D72" s="30">
        <v>18</v>
      </c>
      <c r="E72" s="30">
        <v>18</v>
      </c>
      <c r="F72" s="31"/>
      <c r="G72" s="31"/>
      <c r="H72" s="144">
        <v>0.34</v>
      </c>
      <c r="I72" s="144">
        <v>0.325</v>
      </c>
      <c r="J72" s="144"/>
      <c r="K72" s="32"/>
    </row>
    <row r="73" spans="1:11" s="33" customFormat="1" ht="11.25" customHeight="1">
      <c r="A73" s="35" t="s">
        <v>54</v>
      </c>
      <c r="B73" s="29"/>
      <c r="C73" s="30">
        <v>86</v>
      </c>
      <c r="D73" s="30">
        <v>89</v>
      </c>
      <c r="E73" s="30">
        <v>84</v>
      </c>
      <c r="F73" s="31"/>
      <c r="G73" s="31"/>
      <c r="H73" s="144">
        <v>2.43</v>
      </c>
      <c r="I73" s="144">
        <v>2.515</v>
      </c>
      <c r="J73" s="144"/>
      <c r="K73" s="32"/>
    </row>
    <row r="74" spans="1:11" s="33" customFormat="1" ht="11.25" customHeight="1">
      <c r="A74" s="35" t="s">
        <v>55</v>
      </c>
      <c r="B74" s="29"/>
      <c r="C74" s="30">
        <v>273</v>
      </c>
      <c r="D74" s="30">
        <v>290</v>
      </c>
      <c r="E74" s="30">
        <v>250</v>
      </c>
      <c r="F74" s="31"/>
      <c r="G74" s="31"/>
      <c r="H74" s="144">
        <v>11.382</v>
      </c>
      <c r="I74" s="144">
        <v>11.5</v>
      </c>
      <c r="J74" s="144"/>
      <c r="K74" s="32"/>
    </row>
    <row r="75" spans="1:11" s="33" customFormat="1" ht="11.25" customHeight="1">
      <c r="A75" s="35" t="s">
        <v>56</v>
      </c>
      <c r="B75" s="29"/>
      <c r="C75" s="30">
        <v>109</v>
      </c>
      <c r="D75" s="30">
        <v>100</v>
      </c>
      <c r="E75" s="30">
        <v>73</v>
      </c>
      <c r="F75" s="31"/>
      <c r="G75" s="31"/>
      <c r="H75" s="144">
        <v>5.007</v>
      </c>
      <c r="I75" s="144">
        <v>4.573</v>
      </c>
      <c r="J75" s="144"/>
      <c r="K75" s="32"/>
    </row>
    <row r="76" spans="1:11" s="33" customFormat="1" ht="11.25" customHeight="1">
      <c r="A76" s="35" t="s">
        <v>57</v>
      </c>
      <c r="B76" s="29"/>
      <c r="C76" s="30">
        <v>52</v>
      </c>
      <c r="D76" s="30">
        <v>20</v>
      </c>
      <c r="E76" s="30"/>
      <c r="F76" s="31"/>
      <c r="G76" s="31"/>
      <c r="H76" s="144">
        <v>1.46</v>
      </c>
      <c r="I76" s="144">
        <v>0.56</v>
      </c>
      <c r="J76" s="144"/>
      <c r="K76" s="32"/>
    </row>
    <row r="77" spans="1:11" s="33" customFormat="1" ht="11.25" customHeight="1">
      <c r="A77" s="35" t="s">
        <v>58</v>
      </c>
      <c r="B77" s="29"/>
      <c r="C77" s="30">
        <v>5</v>
      </c>
      <c r="D77" s="30">
        <v>7</v>
      </c>
      <c r="E77" s="30">
        <v>9</v>
      </c>
      <c r="F77" s="31"/>
      <c r="G77" s="31"/>
      <c r="H77" s="144">
        <v>0.195</v>
      </c>
      <c r="I77" s="144">
        <v>0.274</v>
      </c>
      <c r="J77" s="144"/>
      <c r="K77" s="32"/>
    </row>
    <row r="78" spans="1:11" s="33" customFormat="1" ht="11.25" customHeight="1">
      <c r="A78" s="35" t="s">
        <v>59</v>
      </c>
      <c r="B78" s="29"/>
      <c r="C78" s="30">
        <v>445</v>
      </c>
      <c r="D78" s="30">
        <v>445</v>
      </c>
      <c r="E78" s="30">
        <v>450</v>
      </c>
      <c r="F78" s="31"/>
      <c r="G78" s="31"/>
      <c r="H78" s="144">
        <v>20.025</v>
      </c>
      <c r="I78" s="144">
        <v>21.8</v>
      </c>
      <c r="J78" s="144"/>
      <c r="K78" s="32"/>
    </row>
    <row r="79" spans="1:11" s="33" customFormat="1" ht="11.25" customHeight="1">
      <c r="A79" s="35" t="s">
        <v>60</v>
      </c>
      <c r="B79" s="29"/>
      <c r="C79" s="30">
        <v>874</v>
      </c>
      <c r="D79" s="30">
        <v>200</v>
      </c>
      <c r="E79" s="30">
        <v>200</v>
      </c>
      <c r="F79" s="31"/>
      <c r="G79" s="31"/>
      <c r="H79" s="144">
        <v>52.44</v>
      </c>
      <c r="I79" s="144">
        <v>7.6</v>
      </c>
      <c r="J79" s="144"/>
      <c r="K79" s="32"/>
    </row>
    <row r="80" spans="1:11" s="42" customFormat="1" ht="11.25" customHeight="1">
      <c r="A80" s="43" t="s">
        <v>61</v>
      </c>
      <c r="B80" s="37"/>
      <c r="C80" s="38">
        <v>1863</v>
      </c>
      <c r="D80" s="38">
        <v>1169</v>
      </c>
      <c r="E80" s="38">
        <v>1084</v>
      </c>
      <c r="F80" s="39">
        <v>92.72882805816937</v>
      </c>
      <c r="G80" s="40"/>
      <c r="H80" s="145">
        <v>93.279</v>
      </c>
      <c r="I80" s="146">
        <v>49.147</v>
      </c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13304</v>
      </c>
      <c r="D87" s="53">
        <v>12484</v>
      </c>
      <c r="E87" s="53"/>
      <c r="F87" s="54"/>
      <c r="G87" s="40"/>
      <c r="H87" s="149">
        <v>847.4399999999999</v>
      </c>
      <c r="I87" s="150">
        <v>740.882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28</v>
      </c>
      <c r="D9" s="30">
        <v>38</v>
      </c>
      <c r="E9" s="30">
        <v>30</v>
      </c>
      <c r="F9" s="31"/>
      <c r="G9" s="31"/>
      <c r="H9" s="144">
        <v>0.18</v>
      </c>
      <c r="I9" s="144">
        <v>0.153</v>
      </c>
      <c r="J9" s="144">
        <v>0.156</v>
      </c>
      <c r="K9" s="32"/>
    </row>
    <row r="10" spans="1:11" s="33" customFormat="1" ht="11.25" customHeight="1">
      <c r="A10" s="35" t="s">
        <v>6</v>
      </c>
      <c r="B10" s="29"/>
      <c r="C10" s="30">
        <v>12</v>
      </c>
      <c r="D10" s="30">
        <v>20</v>
      </c>
      <c r="E10" s="30">
        <v>20</v>
      </c>
      <c r="F10" s="31"/>
      <c r="G10" s="31"/>
      <c r="H10" s="144">
        <v>0.07</v>
      </c>
      <c r="I10" s="144">
        <v>0.06</v>
      </c>
      <c r="J10" s="144">
        <v>0.09</v>
      </c>
      <c r="K10" s="32"/>
    </row>
    <row r="11" spans="1:11" s="33" customFormat="1" ht="11.25" customHeight="1">
      <c r="A11" s="28" t="s">
        <v>7</v>
      </c>
      <c r="B11" s="29"/>
      <c r="C11" s="30">
        <v>29</v>
      </c>
      <c r="D11" s="30">
        <v>16</v>
      </c>
      <c r="E11" s="30">
        <v>16</v>
      </c>
      <c r="F11" s="31"/>
      <c r="G11" s="31"/>
      <c r="H11" s="144">
        <v>0.102</v>
      </c>
      <c r="I11" s="144">
        <v>0.077</v>
      </c>
      <c r="J11" s="144">
        <v>0.1</v>
      </c>
      <c r="K11" s="32"/>
    </row>
    <row r="12" spans="1:11" s="33" customFormat="1" ht="11.25" customHeight="1">
      <c r="A12" s="35" t="s">
        <v>8</v>
      </c>
      <c r="B12" s="29"/>
      <c r="C12" s="30">
        <v>29</v>
      </c>
      <c r="D12" s="30">
        <v>4</v>
      </c>
      <c r="E12" s="30">
        <v>4</v>
      </c>
      <c r="F12" s="31"/>
      <c r="G12" s="31"/>
      <c r="H12" s="144">
        <v>0.128</v>
      </c>
      <c r="I12" s="144">
        <v>0.017</v>
      </c>
      <c r="J12" s="144">
        <v>0.021</v>
      </c>
      <c r="K12" s="32"/>
    </row>
    <row r="13" spans="1:11" s="42" customFormat="1" ht="11.25" customHeight="1">
      <c r="A13" s="36" t="s">
        <v>9</v>
      </c>
      <c r="B13" s="37"/>
      <c r="C13" s="38">
        <v>98</v>
      </c>
      <c r="D13" s="38">
        <v>78</v>
      </c>
      <c r="E13" s="38">
        <v>70</v>
      </c>
      <c r="F13" s="39">
        <v>89.74358974358974</v>
      </c>
      <c r="G13" s="40"/>
      <c r="H13" s="145">
        <v>0.48</v>
      </c>
      <c r="I13" s="146">
        <v>0.307</v>
      </c>
      <c r="J13" s="146">
        <v>0.367</v>
      </c>
      <c r="K13" s="41">
        <v>119.5439739413681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>
        <v>13</v>
      </c>
      <c r="D15" s="38">
        <v>13</v>
      </c>
      <c r="E15" s="38">
        <v>13</v>
      </c>
      <c r="F15" s="39">
        <v>100</v>
      </c>
      <c r="G15" s="40"/>
      <c r="H15" s="145">
        <v>0.065</v>
      </c>
      <c r="I15" s="146">
        <v>0.065</v>
      </c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4</v>
      </c>
      <c r="D19" s="30">
        <v>4</v>
      </c>
      <c r="E19" s="30"/>
      <c r="F19" s="31"/>
      <c r="G19" s="31"/>
      <c r="H19" s="144">
        <v>0.029</v>
      </c>
      <c r="I19" s="144">
        <v>0.027</v>
      </c>
      <c r="J19" s="144">
        <v>0.025</v>
      </c>
      <c r="K19" s="32"/>
    </row>
    <row r="20" spans="1:11" s="33" customFormat="1" ht="11.25" customHeight="1">
      <c r="A20" s="35" t="s">
        <v>13</v>
      </c>
      <c r="B20" s="29"/>
      <c r="C20" s="30">
        <v>20</v>
      </c>
      <c r="D20" s="30">
        <v>20</v>
      </c>
      <c r="E20" s="30">
        <v>20</v>
      </c>
      <c r="F20" s="31"/>
      <c r="G20" s="31"/>
      <c r="H20" s="144">
        <v>0.127</v>
      </c>
      <c r="I20" s="144">
        <v>0.136</v>
      </c>
      <c r="J20" s="144">
        <v>0.136</v>
      </c>
      <c r="K20" s="32"/>
    </row>
    <row r="21" spans="1:11" s="33" customFormat="1" ht="11.25" customHeight="1">
      <c r="A21" s="35" t="s">
        <v>14</v>
      </c>
      <c r="B21" s="29"/>
      <c r="C21" s="30">
        <v>24</v>
      </c>
      <c r="D21" s="30">
        <v>24</v>
      </c>
      <c r="E21" s="30">
        <v>24</v>
      </c>
      <c r="F21" s="31"/>
      <c r="G21" s="31"/>
      <c r="H21" s="144">
        <v>0.132</v>
      </c>
      <c r="I21" s="144">
        <v>0.144</v>
      </c>
      <c r="J21" s="144">
        <v>0.144</v>
      </c>
      <c r="K21" s="32"/>
    </row>
    <row r="22" spans="1:11" s="42" customFormat="1" ht="11.25" customHeight="1">
      <c r="A22" s="36" t="s">
        <v>15</v>
      </c>
      <c r="B22" s="37"/>
      <c r="C22" s="38">
        <v>48</v>
      </c>
      <c r="D22" s="38">
        <v>48</v>
      </c>
      <c r="E22" s="38">
        <v>44</v>
      </c>
      <c r="F22" s="39">
        <v>91.66666666666667</v>
      </c>
      <c r="G22" s="40"/>
      <c r="H22" s="145">
        <v>0.28800000000000003</v>
      </c>
      <c r="I22" s="146">
        <v>0.307</v>
      </c>
      <c r="J22" s="146">
        <v>0.305</v>
      </c>
      <c r="K22" s="41">
        <v>99.3485342019544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2671</v>
      </c>
      <c r="D24" s="38">
        <v>2791</v>
      </c>
      <c r="E24" s="38">
        <v>2800</v>
      </c>
      <c r="F24" s="39">
        <v>100.32246506628448</v>
      </c>
      <c r="G24" s="40"/>
      <c r="H24" s="145">
        <v>20.844</v>
      </c>
      <c r="I24" s="146">
        <v>20.619</v>
      </c>
      <c r="J24" s="146">
        <v>21.5</v>
      </c>
      <c r="K24" s="41">
        <v>104.27275813570009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1686</v>
      </c>
      <c r="D26" s="38">
        <v>1600</v>
      </c>
      <c r="E26" s="38">
        <v>1600</v>
      </c>
      <c r="F26" s="39">
        <v>100</v>
      </c>
      <c r="G26" s="40"/>
      <c r="H26" s="145">
        <v>15.865</v>
      </c>
      <c r="I26" s="146">
        <v>13</v>
      </c>
      <c r="J26" s="146">
        <v>14</v>
      </c>
      <c r="K26" s="41">
        <v>107.6923076923077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4778</v>
      </c>
      <c r="D28" s="30">
        <v>4782</v>
      </c>
      <c r="E28" s="30">
        <v>4500</v>
      </c>
      <c r="F28" s="31"/>
      <c r="G28" s="31"/>
      <c r="H28" s="144">
        <v>34.745</v>
      </c>
      <c r="I28" s="144">
        <v>33.474</v>
      </c>
      <c r="J28" s="144">
        <v>31.5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>
        <v>1531</v>
      </c>
      <c r="D30" s="30">
        <v>1755</v>
      </c>
      <c r="E30" s="30">
        <v>1650</v>
      </c>
      <c r="F30" s="31"/>
      <c r="G30" s="31"/>
      <c r="H30" s="144">
        <v>10.257</v>
      </c>
      <c r="I30" s="144">
        <v>11.409</v>
      </c>
      <c r="J30" s="144">
        <v>10.8</v>
      </c>
      <c r="K30" s="32"/>
    </row>
    <row r="31" spans="1:11" s="42" customFormat="1" ht="11.25" customHeight="1">
      <c r="A31" s="43" t="s">
        <v>21</v>
      </c>
      <c r="B31" s="37"/>
      <c r="C31" s="38">
        <v>6309</v>
      </c>
      <c r="D31" s="38">
        <v>6537</v>
      </c>
      <c r="E31" s="38">
        <v>6150</v>
      </c>
      <c r="F31" s="39">
        <v>94.07985314364387</v>
      </c>
      <c r="G31" s="40"/>
      <c r="H31" s="145">
        <v>45.001999999999995</v>
      </c>
      <c r="I31" s="146">
        <v>44.882999999999996</v>
      </c>
      <c r="J31" s="146">
        <v>42.3</v>
      </c>
      <c r="K31" s="41">
        <v>94.24503709645079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39</v>
      </c>
      <c r="D33" s="30">
        <v>30</v>
      </c>
      <c r="E33" s="30">
        <v>35</v>
      </c>
      <c r="F33" s="31"/>
      <c r="G33" s="31"/>
      <c r="H33" s="144">
        <v>0.379</v>
      </c>
      <c r="I33" s="144">
        <v>0.29</v>
      </c>
      <c r="J33" s="144">
        <v>0.29</v>
      </c>
      <c r="K33" s="32"/>
    </row>
    <row r="34" spans="1:11" s="33" customFormat="1" ht="11.25" customHeight="1">
      <c r="A34" s="35" t="s">
        <v>23</v>
      </c>
      <c r="B34" s="29"/>
      <c r="C34" s="30">
        <v>20</v>
      </c>
      <c r="D34" s="30">
        <v>15</v>
      </c>
      <c r="E34" s="30">
        <v>23</v>
      </c>
      <c r="F34" s="31"/>
      <c r="G34" s="31"/>
      <c r="H34" s="144">
        <v>0.176</v>
      </c>
      <c r="I34" s="144">
        <v>0.12</v>
      </c>
      <c r="J34" s="144">
        <v>0.133</v>
      </c>
      <c r="K34" s="32"/>
    </row>
    <row r="35" spans="1:11" s="33" customFormat="1" ht="11.25" customHeight="1">
      <c r="A35" s="35" t="s">
        <v>24</v>
      </c>
      <c r="B35" s="29"/>
      <c r="C35" s="30">
        <v>136</v>
      </c>
      <c r="D35" s="30">
        <v>70</v>
      </c>
      <c r="E35" s="30">
        <v>20</v>
      </c>
      <c r="F35" s="31"/>
      <c r="G35" s="31"/>
      <c r="H35" s="144">
        <v>0.832</v>
      </c>
      <c r="I35" s="144">
        <v>0.45</v>
      </c>
      <c r="J35" s="144">
        <v>0.14</v>
      </c>
      <c r="K35" s="32"/>
    </row>
    <row r="36" spans="1:11" s="33" customFormat="1" ht="11.25" customHeight="1">
      <c r="A36" s="35" t="s">
        <v>25</v>
      </c>
      <c r="B36" s="29"/>
      <c r="C36" s="30">
        <v>119</v>
      </c>
      <c r="D36" s="30">
        <v>85</v>
      </c>
      <c r="E36" s="30">
        <v>180</v>
      </c>
      <c r="F36" s="31"/>
      <c r="G36" s="31"/>
      <c r="H36" s="144">
        <v>0.513</v>
      </c>
      <c r="I36" s="144">
        <v>0.5</v>
      </c>
      <c r="J36" s="144">
        <v>0.75</v>
      </c>
      <c r="K36" s="32"/>
    </row>
    <row r="37" spans="1:11" s="42" customFormat="1" ht="11.25" customHeight="1">
      <c r="A37" s="36" t="s">
        <v>26</v>
      </c>
      <c r="B37" s="37"/>
      <c r="C37" s="38">
        <v>314</v>
      </c>
      <c r="D37" s="38">
        <v>200</v>
      </c>
      <c r="E37" s="38">
        <v>258</v>
      </c>
      <c r="F37" s="39">
        <v>129</v>
      </c>
      <c r="G37" s="40"/>
      <c r="H37" s="145">
        <v>1.9</v>
      </c>
      <c r="I37" s="146">
        <v>1.3599999999999999</v>
      </c>
      <c r="J37" s="146">
        <v>1.313</v>
      </c>
      <c r="K37" s="41">
        <v>96.54411764705883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1</v>
      </c>
      <c r="D39" s="38">
        <v>1</v>
      </c>
      <c r="E39" s="38">
        <v>1</v>
      </c>
      <c r="F39" s="39">
        <v>100</v>
      </c>
      <c r="G39" s="40"/>
      <c r="H39" s="145">
        <v>0.011</v>
      </c>
      <c r="I39" s="146">
        <v>0.01</v>
      </c>
      <c r="J39" s="146">
        <v>0.009</v>
      </c>
      <c r="K39" s="41">
        <v>89.99999999999999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>
        <v>159</v>
      </c>
      <c r="D41" s="30">
        <v>34</v>
      </c>
      <c r="E41" s="30">
        <v>50</v>
      </c>
      <c r="F41" s="31"/>
      <c r="G41" s="31"/>
      <c r="H41" s="144">
        <v>0.45</v>
      </c>
      <c r="I41" s="144">
        <v>0.228</v>
      </c>
      <c r="J41" s="144">
        <v>0.285</v>
      </c>
      <c r="K41" s="32"/>
    </row>
    <row r="42" spans="1:11" s="33" customFormat="1" ht="11.25" customHeight="1">
      <c r="A42" s="35" t="s">
        <v>29</v>
      </c>
      <c r="B42" s="29"/>
      <c r="C42" s="30">
        <v>115</v>
      </c>
      <c r="D42" s="30">
        <v>150</v>
      </c>
      <c r="E42" s="30">
        <v>125</v>
      </c>
      <c r="F42" s="31"/>
      <c r="G42" s="31"/>
      <c r="H42" s="144">
        <v>1.006</v>
      </c>
      <c r="I42" s="144">
        <v>1.313</v>
      </c>
      <c r="J42" s="144">
        <v>1.125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31</v>
      </c>
      <c r="B44" s="29"/>
      <c r="C44" s="30">
        <v>60</v>
      </c>
      <c r="D44" s="30">
        <v>60</v>
      </c>
      <c r="E44" s="30">
        <v>60</v>
      </c>
      <c r="F44" s="31"/>
      <c r="G44" s="31"/>
      <c r="H44" s="144">
        <v>0.408</v>
      </c>
      <c r="I44" s="144">
        <v>0.534</v>
      </c>
      <c r="J44" s="144">
        <v>0.288</v>
      </c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>
        <v>10</v>
      </c>
      <c r="F45" s="31"/>
      <c r="G45" s="31"/>
      <c r="H45" s="144"/>
      <c r="I45" s="144"/>
      <c r="J45" s="144">
        <v>0.12</v>
      </c>
      <c r="K45" s="32"/>
    </row>
    <row r="46" spans="1:11" s="33" customFormat="1" ht="11.25" customHeight="1">
      <c r="A46" s="35" t="s">
        <v>33</v>
      </c>
      <c r="B46" s="29"/>
      <c r="C46" s="30">
        <v>18</v>
      </c>
      <c r="D46" s="30">
        <v>17</v>
      </c>
      <c r="E46" s="30">
        <v>18</v>
      </c>
      <c r="F46" s="31"/>
      <c r="G46" s="31"/>
      <c r="H46" s="144">
        <v>0.126</v>
      </c>
      <c r="I46" s="144">
        <v>0.119</v>
      </c>
      <c r="J46" s="144">
        <v>0.126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>
        <v>1300</v>
      </c>
      <c r="D48" s="30">
        <v>1300</v>
      </c>
      <c r="E48" s="30">
        <v>1300</v>
      </c>
      <c r="F48" s="31"/>
      <c r="G48" s="31"/>
      <c r="H48" s="144">
        <v>9.1</v>
      </c>
      <c r="I48" s="144">
        <v>9.1</v>
      </c>
      <c r="J48" s="144">
        <v>9.1</v>
      </c>
      <c r="K48" s="32"/>
    </row>
    <row r="49" spans="1:11" s="33" customFormat="1" ht="11.25" customHeight="1">
      <c r="A49" s="35" t="s">
        <v>36</v>
      </c>
      <c r="B49" s="29"/>
      <c r="C49" s="30">
        <v>388</v>
      </c>
      <c r="D49" s="30">
        <v>395</v>
      </c>
      <c r="E49" s="30">
        <v>395</v>
      </c>
      <c r="F49" s="31"/>
      <c r="G49" s="31"/>
      <c r="H49" s="144">
        <v>3.88</v>
      </c>
      <c r="I49" s="144">
        <v>3.95</v>
      </c>
      <c r="J49" s="144">
        <v>3.95</v>
      </c>
      <c r="K49" s="32"/>
    </row>
    <row r="50" spans="1:11" s="42" customFormat="1" ht="11.25" customHeight="1">
      <c r="A50" s="43" t="s">
        <v>37</v>
      </c>
      <c r="B50" s="37"/>
      <c r="C50" s="38">
        <v>2040</v>
      </c>
      <c r="D50" s="38">
        <v>1956</v>
      </c>
      <c r="E50" s="38">
        <v>1958</v>
      </c>
      <c r="F50" s="39">
        <v>100.10224948875256</v>
      </c>
      <c r="G50" s="40"/>
      <c r="H50" s="145">
        <v>14.969999999999999</v>
      </c>
      <c r="I50" s="146">
        <v>15.244</v>
      </c>
      <c r="J50" s="146">
        <v>14.994</v>
      </c>
      <c r="K50" s="41">
        <v>98.36001049593284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1975</v>
      </c>
      <c r="D54" s="30">
        <v>1354</v>
      </c>
      <c r="E54" s="30">
        <v>1400</v>
      </c>
      <c r="F54" s="31"/>
      <c r="G54" s="31"/>
      <c r="H54" s="144">
        <v>14.319</v>
      </c>
      <c r="I54" s="144">
        <v>10.155</v>
      </c>
      <c r="J54" s="144">
        <v>10.64</v>
      </c>
      <c r="K54" s="32"/>
    </row>
    <row r="55" spans="1:11" s="33" customFormat="1" ht="11.25" customHeight="1">
      <c r="A55" s="35" t="s">
        <v>40</v>
      </c>
      <c r="B55" s="29"/>
      <c r="C55" s="30">
        <v>356</v>
      </c>
      <c r="D55" s="30">
        <v>356</v>
      </c>
      <c r="E55" s="30">
        <v>130</v>
      </c>
      <c r="F55" s="31"/>
      <c r="G55" s="31"/>
      <c r="H55" s="144">
        <v>3.062</v>
      </c>
      <c r="I55" s="144">
        <v>3.062</v>
      </c>
      <c r="J55" s="144">
        <v>1.12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>
        <v>502</v>
      </c>
      <c r="D58" s="30">
        <v>453</v>
      </c>
      <c r="E58" s="30">
        <v>453</v>
      </c>
      <c r="F58" s="31"/>
      <c r="G58" s="31"/>
      <c r="H58" s="144">
        <v>3.514</v>
      </c>
      <c r="I58" s="144">
        <v>3.171</v>
      </c>
      <c r="J58" s="144">
        <v>3.171</v>
      </c>
      <c r="K58" s="32"/>
    </row>
    <row r="59" spans="1:11" s="42" customFormat="1" ht="11.25" customHeight="1">
      <c r="A59" s="36" t="s">
        <v>44</v>
      </c>
      <c r="B59" s="37"/>
      <c r="C59" s="38">
        <v>2833</v>
      </c>
      <c r="D59" s="38">
        <v>2163</v>
      </c>
      <c r="E59" s="38">
        <v>1983</v>
      </c>
      <c r="F59" s="39">
        <v>91.67822468793342</v>
      </c>
      <c r="G59" s="40"/>
      <c r="H59" s="145">
        <v>20.895</v>
      </c>
      <c r="I59" s="146">
        <v>16.387999999999998</v>
      </c>
      <c r="J59" s="146">
        <v>14.931000000000001</v>
      </c>
      <c r="K59" s="41">
        <v>91.10934830363682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30</v>
      </c>
      <c r="D61" s="30"/>
      <c r="E61" s="30">
        <v>40</v>
      </c>
      <c r="F61" s="31"/>
      <c r="G61" s="31"/>
      <c r="H61" s="144">
        <v>0.24</v>
      </c>
      <c r="I61" s="144"/>
      <c r="J61" s="144">
        <v>0.32</v>
      </c>
      <c r="K61" s="32"/>
    </row>
    <row r="62" spans="1:11" s="33" customFormat="1" ht="11.25" customHeight="1">
      <c r="A62" s="35" t="s">
        <v>46</v>
      </c>
      <c r="B62" s="29"/>
      <c r="C62" s="30">
        <v>56</v>
      </c>
      <c r="D62" s="30">
        <v>56</v>
      </c>
      <c r="E62" s="30">
        <v>52</v>
      </c>
      <c r="F62" s="31"/>
      <c r="G62" s="31"/>
      <c r="H62" s="144">
        <v>0.448</v>
      </c>
      <c r="I62" s="144">
        <v>0.448</v>
      </c>
      <c r="J62" s="144">
        <v>0.395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48</v>
      </c>
      <c r="B64" s="37"/>
      <c r="C64" s="38">
        <v>86</v>
      </c>
      <c r="D64" s="38">
        <v>56</v>
      </c>
      <c r="E64" s="38">
        <v>92</v>
      </c>
      <c r="F64" s="39">
        <v>164.28571428571428</v>
      </c>
      <c r="G64" s="40"/>
      <c r="H64" s="145">
        <v>0.688</v>
      </c>
      <c r="I64" s="146">
        <v>0.448</v>
      </c>
      <c r="J64" s="146">
        <v>0.7150000000000001</v>
      </c>
      <c r="K64" s="41">
        <v>159.5982142857143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23</v>
      </c>
      <c r="D66" s="38">
        <v>20</v>
      </c>
      <c r="E66" s="38">
        <v>35</v>
      </c>
      <c r="F66" s="39">
        <v>175</v>
      </c>
      <c r="G66" s="40"/>
      <c r="H66" s="145">
        <v>1.303</v>
      </c>
      <c r="I66" s="146">
        <v>0.15</v>
      </c>
      <c r="J66" s="146">
        <v>1.201</v>
      </c>
      <c r="K66" s="41">
        <v>800.6666666666667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106</v>
      </c>
      <c r="D68" s="30">
        <v>100</v>
      </c>
      <c r="E68" s="30">
        <v>100</v>
      </c>
      <c r="F68" s="31"/>
      <c r="G68" s="31"/>
      <c r="H68" s="144">
        <v>0.604</v>
      </c>
      <c r="I68" s="144">
        <v>0.425</v>
      </c>
      <c r="J68" s="144">
        <v>0.55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>
        <v>106</v>
      </c>
      <c r="D70" s="38">
        <v>100</v>
      </c>
      <c r="E70" s="38">
        <v>100</v>
      </c>
      <c r="F70" s="39">
        <v>100</v>
      </c>
      <c r="G70" s="40"/>
      <c r="H70" s="145">
        <v>0.604</v>
      </c>
      <c r="I70" s="146">
        <v>0.425</v>
      </c>
      <c r="J70" s="146">
        <v>0.55</v>
      </c>
      <c r="K70" s="41">
        <v>129.41176470588238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78</v>
      </c>
      <c r="D72" s="30">
        <v>85</v>
      </c>
      <c r="E72" s="30">
        <v>84</v>
      </c>
      <c r="F72" s="31"/>
      <c r="G72" s="31"/>
      <c r="H72" s="144">
        <v>0.603</v>
      </c>
      <c r="I72" s="144">
        <v>0.54</v>
      </c>
      <c r="J72" s="144">
        <v>0.686</v>
      </c>
      <c r="K72" s="32"/>
    </row>
    <row r="73" spans="1:11" s="33" customFormat="1" ht="11.25" customHeight="1">
      <c r="A73" s="35" t="s">
        <v>54</v>
      </c>
      <c r="B73" s="29"/>
      <c r="C73" s="30">
        <v>56</v>
      </c>
      <c r="D73" s="30">
        <v>45</v>
      </c>
      <c r="E73" s="30">
        <v>56</v>
      </c>
      <c r="F73" s="31"/>
      <c r="G73" s="31"/>
      <c r="H73" s="144">
        <v>1.057</v>
      </c>
      <c r="I73" s="144">
        <v>1.057</v>
      </c>
      <c r="J73" s="144">
        <v>1.315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56</v>
      </c>
      <c r="B75" s="29"/>
      <c r="C75" s="30">
        <v>154</v>
      </c>
      <c r="D75" s="30">
        <v>153</v>
      </c>
      <c r="E75" s="30">
        <v>133</v>
      </c>
      <c r="F75" s="31"/>
      <c r="G75" s="31"/>
      <c r="H75" s="144">
        <v>1.246</v>
      </c>
      <c r="I75" s="144">
        <v>2.139</v>
      </c>
      <c r="J75" s="144">
        <v>1.51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58</v>
      </c>
      <c r="B77" s="29"/>
      <c r="C77" s="30">
        <v>5</v>
      </c>
      <c r="D77" s="30">
        <v>5</v>
      </c>
      <c r="E77" s="30">
        <v>18</v>
      </c>
      <c r="F77" s="31"/>
      <c r="G77" s="31"/>
      <c r="H77" s="144">
        <v>0.038</v>
      </c>
      <c r="I77" s="144">
        <v>0.038</v>
      </c>
      <c r="J77" s="144">
        <v>0.135</v>
      </c>
      <c r="K77" s="32"/>
    </row>
    <row r="78" spans="1:11" s="33" customFormat="1" ht="11.25" customHeight="1">
      <c r="A78" s="35" t="s">
        <v>59</v>
      </c>
      <c r="B78" s="29"/>
      <c r="C78" s="30">
        <v>110</v>
      </c>
      <c r="D78" s="30">
        <v>100</v>
      </c>
      <c r="E78" s="30">
        <v>100</v>
      </c>
      <c r="F78" s="31"/>
      <c r="G78" s="31"/>
      <c r="H78" s="144">
        <v>0.66</v>
      </c>
      <c r="I78" s="144">
        <v>0.6</v>
      </c>
      <c r="J78" s="144">
        <v>0.6</v>
      </c>
      <c r="K78" s="32"/>
    </row>
    <row r="79" spans="1:11" s="33" customFormat="1" ht="11.25" customHeight="1">
      <c r="A79" s="35" t="s">
        <v>60</v>
      </c>
      <c r="B79" s="29"/>
      <c r="C79" s="30">
        <v>6</v>
      </c>
      <c r="D79" s="30">
        <v>10</v>
      </c>
      <c r="E79" s="30">
        <v>100</v>
      </c>
      <c r="F79" s="31"/>
      <c r="G79" s="31"/>
      <c r="H79" s="144">
        <v>0.036</v>
      </c>
      <c r="I79" s="144">
        <v>0.085</v>
      </c>
      <c r="J79" s="144">
        <v>0.8</v>
      </c>
      <c r="K79" s="32"/>
    </row>
    <row r="80" spans="1:11" s="42" customFormat="1" ht="11.25" customHeight="1">
      <c r="A80" s="43" t="s">
        <v>61</v>
      </c>
      <c r="B80" s="37"/>
      <c r="C80" s="38">
        <v>409</v>
      </c>
      <c r="D80" s="38">
        <v>398</v>
      </c>
      <c r="E80" s="38">
        <v>491</v>
      </c>
      <c r="F80" s="39">
        <v>123.36683417085428</v>
      </c>
      <c r="G80" s="40"/>
      <c r="H80" s="145">
        <v>3.6399999999999997</v>
      </c>
      <c r="I80" s="146">
        <v>4.459</v>
      </c>
      <c r="J80" s="146">
        <v>5.045999999999999</v>
      </c>
      <c r="K80" s="41">
        <v>113.16438663377438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40</v>
      </c>
      <c r="D82" s="30">
        <v>40</v>
      </c>
      <c r="E82" s="30">
        <v>40</v>
      </c>
      <c r="F82" s="31"/>
      <c r="G82" s="31"/>
      <c r="H82" s="144">
        <v>0.39</v>
      </c>
      <c r="I82" s="144">
        <v>0.39</v>
      </c>
      <c r="J82" s="144">
        <v>0.39</v>
      </c>
      <c r="K82" s="32"/>
    </row>
    <row r="83" spans="1:11" s="33" customFormat="1" ht="11.25" customHeight="1">
      <c r="A83" s="35" t="s">
        <v>63</v>
      </c>
      <c r="B83" s="29"/>
      <c r="C83" s="30">
        <v>9</v>
      </c>
      <c r="D83" s="30">
        <v>9</v>
      </c>
      <c r="E83" s="30">
        <v>8</v>
      </c>
      <c r="F83" s="31"/>
      <c r="G83" s="31"/>
      <c r="H83" s="144">
        <v>0.039</v>
      </c>
      <c r="I83" s="144">
        <v>0.039</v>
      </c>
      <c r="J83" s="144">
        <v>0.033</v>
      </c>
      <c r="K83" s="32"/>
    </row>
    <row r="84" spans="1:11" s="42" customFormat="1" ht="11.25" customHeight="1">
      <c r="A84" s="36" t="s">
        <v>64</v>
      </c>
      <c r="B84" s="37"/>
      <c r="C84" s="38">
        <v>49</v>
      </c>
      <c r="D84" s="38">
        <v>49</v>
      </c>
      <c r="E84" s="38">
        <v>48</v>
      </c>
      <c r="F84" s="39">
        <v>97.95918367346938</v>
      </c>
      <c r="G84" s="40"/>
      <c r="H84" s="145">
        <v>0.429</v>
      </c>
      <c r="I84" s="146">
        <v>0.429</v>
      </c>
      <c r="J84" s="146">
        <v>0.42300000000000004</v>
      </c>
      <c r="K84" s="41">
        <v>98.60139860139861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16686</v>
      </c>
      <c r="D87" s="53">
        <v>16010</v>
      </c>
      <c r="E87" s="53">
        <v>15643</v>
      </c>
      <c r="F87" s="54">
        <v>97.70768269831355</v>
      </c>
      <c r="G87" s="40"/>
      <c r="H87" s="149">
        <v>126.984</v>
      </c>
      <c r="I87" s="150">
        <v>118.094</v>
      </c>
      <c r="J87" s="150">
        <v>117.654</v>
      </c>
      <c r="K87" s="54">
        <v>99.62741544871035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>
        <v>4</v>
      </c>
      <c r="D15" s="38">
        <v>4</v>
      </c>
      <c r="E15" s="38">
        <v>4</v>
      </c>
      <c r="F15" s="39">
        <v>100</v>
      </c>
      <c r="G15" s="40"/>
      <c r="H15" s="145">
        <v>0.024</v>
      </c>
      <c r="I15" s="146">
        <v>0.024</v>
      </c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2</v>
      </c>
      <c r="D19" s="30">
        <v>2</v>
      </c>
      <c r="E19" s="30">
        <v>2</v>
      </c>
      <c r="F19" s="31"/>
      <c r="G19" s="31"/>
      <c r="H19" s="144">
        <v>0.018</v>
      </c>
      <c r="I19" s="144">
        <v>0.02</v>
      </c>
      <c r="J19" s="144">
        <v>0.013</v>
      </c>
      <c r="K19" s="32"/>
    </row>
    <row r="20" spans="1:11" s="33" customFormat="1" ht="11.25" customHeight="1">
      <c r="A20" s="35" t="s">
        <v>13</v>
      </c>
      <c r="B20" s="29"/>
      <c r="C20" s="30">
        <v>12</v>
      </c>
      <c r="D20" s="30">
        <v>12</v>
      </c>
      <c r="E20" s="30">
        <v>12</v>
      </c>
      <c r="F20" s="31"/>
      <c r="G20" s="31"/>
      <c r="H20" s="144">
        <v>0.066</v>
      </c>
      <c r="I20" s="144">
        <v>0.067</v>
      </c>
      <c r="J20" s="144">
        <v>0.068</v>
      </c>
      <c r="K20" s="32"/>
    </row>
    <row r="21" spans="1:11" s="33" customFormat="1" ht="11.25" customHeight="1">
      <c r="A21" s="35" t="s">
        <v>14</v>
      </c>
      <c r="B21" s="29"/>
      <c r="C21" s="30">
        <v>20</v>
      </c>
      <c r="D21" s="30">
        <v>20</v>
      </c>
      <c r="E21" s="30">
        <v>20</v>
      </c>
      <c r="F21" s="31"/>
      <c r="G21" s="31"/>
      <c r="H21" s="144">
        <v>0.104</v>
      </c>
      <c r="I21" s="144">
        <v>0.12</v>
      </c>
      <c r="J21" s="144">
        <v>0.115</v>
      </c>
      <c r="K21" s="32"/>
    </row>
    <row r="22" spans="1:11" s="42" customFormat="1" ht="11.25" customHeight="1">
      <c r="A22" s="36" t="s">
        <v>15</v>
      </c>
      <c r="B22" s="37"/>
      <c r="C22" s="38">
        <v>34</v>
      </c>
      <c r="D22" s="38">
        <v>34</v>
      </c>
      <c r="E22" s="38">
        <v>34</v>
      </c>
      <c r="F22" s="39">
        <v>100</v>
      </c>
      <c r="G22" s="40"/>
      <c r="H22" s="145">
        <v>0.188</v>
      </c>
      <c r="I22" s="146">
        <v>0.20700000000000002</v>
      </c>
      <c r="J22" s="146">
        <v>0.196</v>
      </c>
      <c r="K22" s="41">
        <v>94.68599033816425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1823</v>
      </c>
      <c r="D24" s="38">
        <v>1740</v>
      </c>
      <c r="E24" s="38">
        <v>1700</v>
      </c>
      <c r="F24" s="39">
        <v>97.70114942528735</v>
      </c>
      <c r="G24" s="40"/>
      <c r="H24" s="145">
        <v>14.893</v>
      </c>
      <c r="I24" s="146">
        <v>14.038</v>
      </c>
      <c r="J24" s="146">
        <v>14</v>
      </c>
      <c r="K24" s="41">
        <v>99.72930616896994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31</v>
      </c>
      <c r="D26" s="38">
        <v>30</v>
      </c>
      <c r="E26" s="38">
        <v>30</v>
      </c>
      <c r="F26" s="39">
        <v>100</v>
      </c>
      <c r="G26" s="40"/>
      <c r="H26" s="145">
        <v>0.158</v>
      </c>
      <c r="I26" s="146">
        <v>0.16</v>
      </c>
      <c r="J26" s="146">
        <v>0.135</v>
      </c>
      <c r="K26" s="41">
        <v>84.375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90</v>
      </c>
      <c r="D28" s="30">
        <v>96</v>
      </c>
      <c r="E28" s="30">
        <v>100</v>
      </c>
      <c r="F28" s="31"/>
      <c r="G28" s="31"/>
      <c r="H28" s="144">
        <v>0.471</v>
      </c>
      <c r="I28" s="144">
        <v>0.499</v>
      </c>
      <c r="J28" s="144">
        <v>0.52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>
        <v>1088</v>
      </c>
      <c r="D30" s="30">
        <v>986</v>
      </c>
      <c r="E30" s="30">
        <v>850</v>
      </c>
      <c r="F30" s="31"/>
      <c r="G30" s="31"/>
      <c r="H30" s="144">
        <v>5.984</v>
      </c>
      <c r="I30" s="144">
        <v>5.916</v>
      </c>
      <c r="J30" s="144">
        <v>5.1</v>
      </c>
      <c r="K30" s="32"/>
    </row>
    <row r="31" spans="1:11" s="42" customFormat="1" ht="11.25" customHeight="1">
      <c r="A31" s="43" t="s">
        <v>21</v>
      </c>
      <c r="B31" s="37"/>
      <c r="C31" s="38">
        <v>1178</v>
      </c>
      <c r="D31" s="38">
        <v>1082</v>
      </c>
      <c r="E31" s="38">
        <v>950</v>
      </c>
      <c r="F31" s="39">
        <v>87.8003696857671</v>
      </c>
      <c r="G31" s="40"/>
      <c r="H31" s="145">
        <v>6.455</v>
      </c>
      <c r="I31" s="146">
        <v>6.415</v>
      </c>
      <c r="J31" s="146">
        <v>5.619999999999999</v>
      </c>
      <c r="K31" s="41">
        <v>87.60717069368665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154</v>
      </c>
      <c r="D33" s="30">
        <v>225</v>
      </c>
      <c r="E33" s="30">
        <v>150</v>
      </c>
      <c r="F33" s="31"/>
      <c r="G33" s="31"/>
      <c r="H33" s="144">
        <v>1.557</v>
      </c>
      <c r="I33" s="144">
        <v>2.25</v>
      </c>
      <c r="J33" s="144">
        <v>1.5</v>
      </c>
      <c r="K33" s="32"/>
    </row>
    <row r="34" spans="1:11" s="33" customFormat="1" ht="11.25" customHeight="1">
      <c r="A34" s="35" t="s">
        <v>23</v>
      </c>
      <c r="B34" s="29"/>
      <c r="C34" s="30">
        <v>91</v>
      </c>
      <c r="D34" s="30">
        <v>90</v>
      </c>
      <c r="E34" s="30">
        <v>65</v>
      </c>
      <c r="F34" s="31"/>
      <c r="G34" s="31"/>
      <c r="H34" s="144">
        <v>0.984</v>
      </c>
      <c r="I34" s="144">
        <v>0.98</v>
      </c>
      <c r="J34" s="144">
        <v>0.6</v>
      </c>
      <c r="K34" s="32"/>
    </row>
    <row r="35" spans="1:11" s="33" customFormat="1" ht="11.25" customHeight="1">
      <c r="A35" s="35" t="s">
        <v>24</v>
      </c>
      <c r="B35" s="29"/>
      <c r="C35" s="30">
        <v>6</v>
      </c>
      <c r="D35" s="30">
        <v>10</v>
      </c>
      <c r="E35" s="30">
        <v>10</v>
      </c>
      <c r="F35" s="31"/>
      <c r="G35" s="31"/>
      <c r="H35" s="144">
        <v>0.05</v>
      </c>
      <c r="I35" s="144">
        <v>0.1</v>
      </c>
      <c r="J35" s="144">
        <v>0.09</v>
      </c>
      <c r="K35" s="32"/>
    </row>
    <row r="36" spans="1:11" s="33" customFormat="1" ht="11.25" customHeight="1">
      <c r="A36" s="35" t="s">
        <v>25</v>
      </c>
      <c r="B36" s="29"/>
      <c r="C36" s="30">
        <v>87</v>
      </c>
      <c r="D36" s="30">
        <v>70</v>
      </c>
      <c r="E36" s="30">
        <v>75</v>
      </c>
      <c r="F36" s="31"/>
      <c r="G36" s="31"/>
      <c r="H36" s="144">
        <v>0.848</v>
      </c>
      <c r="I36" s="144">
        <v>0.85</v>
      </c>
      <c r="J36" s="144">
        <v>0.75</v>
      </c>
      <c r="K36" s="32"/>
    </row>
    <row r="37" spans="1:11" s="42" customFormat="1" ht="11.25" customHeight="1">
      <c r="A37" s="36" t="s">
        <v>26</v>
      </c>
      <c r="B37" s="37"/>
      <c r="C37" s="38">
        <v>338</v>
      </c>
      <c r="D37" s="38">
        <v>395</v>
      </c>
      <c r="E37" s="38">
        <v>300</v>
      </c>
      <c r="F37" s="39">
        <v>75.9493670886076</v>
      </c>
      <c r="G37" s="40"/>
      <c r="H37" s="145">
        <v>3.4389999999999996</v>
      </c>
      <c r="I37" s="146">
        <v>4.18</v>
      </c>
      <c r="J37" s="146">
        <v>2.94</v>
      </c>
      <c r="K37" s="41">
        <v>70.33492822966508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5</v>
      </c>
      <c r="D39" s="38">
        <v>5</v>
      </c>
      <c r="E39" s="38">
        <v>3</v>
      </c>
      <c r="F39" s="39">
        <v>60</v>
      </c>
      <c r="G39" s="40"/>
      <c r="H39" s="145">
        <v>0.057</v>
      </c>
      <c r="I39" s="146">
        <v>0.055</v>
      </c>
      <c r="J39" s="146">
        <v>0.03</v>
      </c>
      <c r="K39" s="41">
        <v>54.54545454545455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5"/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22</v>
      </c>
      <c r="D52" s="38">
        <v>22</v>
      </c>
      <c r="E52" s="38"/>
      <c r="F52" s="39"/>
      <c r="G52" s="40"/>
      <c r="H52" s="145">
        <v>0.281</v>
      </c>
      <c r="I52" s="146">
        <v>0.281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20</v>
      </c>
      <c r="D54" s="30">
        <v>20</v>
      </c>
      <c r="E54" s="30">
        <v>25</v>
      </c>
      <c r="F54" s="31"/>
      <c r="G54" s="31"/>
      <c r="H54" s="144">
        <v>0.14</v>
      </c>
      <c r="I54" s="144">
        <v>0.155</v>
      </c>
      <c r="J54" s="144">
        <v>0.188</v>
      </c>
      <c r="K54" s="32"/>
    </row>
    <row r="55" spans="1:11" s="33" customFormat="1" ht="11.25" customHeight="1">
      <c r="A55" s="35" t="s">
        <v>40</v>
      </c>
      <c r="B55" s="29"/>
      <c r="C55" s="30">
        <v>5</v>
      </c>
      <c r="D55" s="30">
        <v>4</v>
      </c>
      <c r="E55" s="30">
        <v>4</v>
      </c>
      <c r="F55" s="31"/>
      <c r="G55" s="31"/>
      <c r="H55" s="144">
        <v>0.04</v>
      </c>
      <c r="I55" s="144">
        <v>0.012</v>
      </c>
      <c r="J55" s="144">
        <v>0.012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>
        <v>45</v>
      </c>
      <c r="D58" s="30">
        <v>9</v>
      </c>
      <c r="E58" s="30">
        <v>9</v>
      </c>
      <c r="F58" s="31"/>
      <c r="G58" s="31"/>
      <c r="H58" s="144">
        <v>0.383</v>
      </c>
      <c r="I58" s="144">
        <v>0.077</v>
      </c>
      <c r="J58" s="144">
        <v>0.077</v>
      </c>
      <c r="K58" s="32"/>
    </row>
    <row r="59" spans="1:11" s="42" customFormat="1" ht="11.25" customHeight="1">
      <c r="A59" s="36" t="s">
        <v>44</v>
      </c>
      <c r="B59" s="37"/>
      <c r="C59" s="38">
        <v>70</v>
      </c>
      <c r="D59" s="38">
        <v>33</v>
      </c>
      <c r="E59" s="38">
        <v>38</v>
      </c>
      <c r="F59" s="39">
        <v>115.15151515151516</v>
      </c>
      <c r="G59" s="40"/>
      <c r="H59" s="145">
        <v>0.5630000000000001</v>
      </c>
      <c r="I59" s="146">
        <v>0.244</v>
      </c>
      <c r="J59" s="146">
        <v>0.277</v>
      </c>
      <c r="K59" s="41">
        <v>113.52459016393443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490</v>
      </c>
      <c r="D61" s="30">
        <v>490</v>
      </c>
      <c r="E61" s="30">
        <v>450</v>
      </c>
      <c r="F61" s="31"/>
      <c r="G61" s="31"/>
      <c r="H61" s="144">
        <v>5.88</v>
      </c>
      <c r="I61" s="144">
        <v>5.88</v>
      </c>
      <c r="J61" s="144">
        <v>5.4</v>
      </c>
      <c r="K61" s="32"/>
    </row>
    <row r="62" spans="1:11" s="33" customFormat="1" ht="11.25" customHeight="1">
      <c r="A62" s="35" t="s">
        <v>46</v>
      </c>
      <c r="B62" s="29"/>
      <c r="C62" s="30">
        <v>69</v>
      </c>
      <c r="D62" s="30">
        <v>69</v>
      </c>
      <c r="E62" s="30">
        <v>63</v>
      </c>
      <c r="F62" s="31"/>
      <c r="G62" s="31"/>
      <c r="H62" s="144">
        <v>0.621</v>
      </c>
      <c r="I62" s="144">
        <v>0.497</v>
      </c>
      <c r="J62" s="144">
        <v>0.539</v>
      </c>
      <c r="K62" s="32"/>
    </row>
    <row r="63" spans="1:11" s="33" customFormat="1" ht="11.25" customHeight="1">
      <c r="A63" s="35" t="s">
        <v>47</v>
      </c>
      <c r="B63" s="29"/>
      <c r="C63" s="30">
        <v>95</v>
      </c>
      <c r="D63" s="30">
        <v>95</v>
      </c>
      <c r="E63" s="30">
        <v>91</v>
      </c>
      <c r="F63" s="31"/>
      <c r="G63" s="31"/>
      <c r="H63" s="144">
        <v>0.475</v>
      </c>
      <c r="I63" s="144">
        <v>0.475</v>
      </c>
      <c r="J63" s="144">
        <v>0.455</v>
      </c>
      <c r="K63" s="32"/>
    </row>
    <row r="64" spans="1:11" s="42" customFormat="1" ht="11.25" customHeight="1">
      <c r="A64" s="36" t="s">
        <v>48</v>
      </c>
      <c r="B64" s="37"/>
      <c r="C64" s="38">
        <v>654</v>
      </c>
      <c r="D64" s="38">
        <v>654</v>
      </c>
      <c r="E64" s="38">
        <v>604</v>
      </c>
      <c r="F64" s="39">
        <v>92.35474006116208</v>
      </c>
      <c r="G64" s="40"/>
      <c r="H64" s="145">
        <v>6.975999999999999</v>
      </c>
      <c r="I64" s="146">
        <v>6.851999999999999</v>
      </c>
      <c r="J64" s="146">
        <v>6.394</v>
      </c>
      <c r="K64" s="41">
        <v>93.3158201984822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518</v>
      </c>
      <c r="D66" s="38">
        <v>502</v>
      </c>
      <c r="E66" s="38">
        <v>485</v>
      </c>
      <c r="F66" s="39">
        <v>96.61354581673307</v>
      </c>
      <c r="G66" s="40"/>
      <c r="H66" s="145">
        <v>7.356</v>
      </c>
      <c r="I66" s="146">
        <v>7.279</v>
      </c>
      <c r="J66" s="146">
        <v>6.305</v>
      </c>
      <c r="K66" s="41">
        <v>86.61904107707103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92</v>
      </c>
      <c r="D68" s="30">
        <v>90</v>
      </c>
      <c r="E68" s="30">
        <v>100</v>
      </c>
      <c r="F68" s="31"/>
      <c r="G68" s="31"/>
      <c r="H68" s="144">
        <v>0.69</v>
      </c>
      <c r="I68" s="144">
        <v>0.525</v>
      </c>
      <c r="J68" s="144">
        <v>0.58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>
        <v>92</v>
      </c>
      <c r="D70" s="38">
        <v>90</v>
      </c>
      <c r="E70" s="38">
        <v>100</v>
      </c>
      <c r="F70" s="39">
        <v>111.11111111111111</v>
      </c>
      <c r="G70" s="40"/>
      <c r="H70" s="145">
        <v>0.69</v>
      </c>
      <c r="I70" s="146">
        <v>0.525</v>
      </c>
      <c r="J70" s="146">
        <v>0.58</v>
      </c>
      <c r="K70" s="41">
        <v>110.47619047619045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228</v>
      </c>
      <c r="D72" s="30">
        <v>218</v>
      </c>
      <c r="E72" s="30">
        <v>191</v>
      </c>
      <c r="F72" s="31"/>
      <c r="G72" s="31"/>
      <c r="H72" s="144">
        <v>2.419</v>
      </c>
      <c r="I72" s="144">
        <v>2.174</v>
      </c>
      <c r="J72" s="144">
        <v>2.675</v>
      </c>
      <c r="K72" s="32"/>
    </row>
    <row r="73" spans="1:11" s="33" customFormat="1" ht="11.25" customHeight="1">
      <c r="A73" s="35" t="s">
        <v>54</v>
      </c>
      <c r="B73" s="29"/>
      <c r="C73" s="30">
        <v>84</v>
      </c>
      <c r="D73" s="30">
        <v>140</v>
      </c>
      <c r="E73" s="30">
        <v>84</v>
      </c>
      <c r="F73" s="31"/>
      <c r="G73" s="31"/>
      <c r="H73" s="144">
        <v>0.66</v>
      </c>
      <c r="I73" s="144">
        <v>1.1</v>
      </c>
      <c r="J73" s="144">
        <v>0.66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56</v>
      </c>
      <c r="B75" s="29"/>
      <c r="C75" s="30">
        <v>197</v>
      </c>
      <c r="D75" s="30">
        <v>197</v>
      </c>
      <c r="E75" s="30">
        <v>225</v>
      </c>
      <c r="F75" s="31"/>
      <c r="G75" s="31"/>
      <c r="H75" s="144">
        <v>2.191</v>
      </c>
      <c r="I75" s="144">
        <v>1.537</v>
      </c>
      <c r="J75" s="144">
        <v>2.525</v>
      </c>
      <c r="K75" s="32"/>
    </row>
    <row r="76" spans="1:11" s="33" customFormat="1" ht="11.25" customHeight="1">
      <c r="A76" s="35" t="s">
        <v>57</v>
      </c>
      <c r="B76" s="29"/>
      <c r="C76" s="30">
        <v>110</v>
      </c>
      <c r="D76" s="30">
        <v>110</v>
      </c>
      <c r="E76" s="30">
        <v>80</v>
      </c>
      <c r="F76" s="31"/>
      <c r="G76" s="31"/>
      <c r="H76" s="144">
        <v>0.97</v>
      </c>
      <c r="I76" s="144">
        <v>0.96</v>
      </c>
      <c r="J76" s="144">
        <v>0.68</v>
      </c>
      <c r="K76" s="32"/>
    </row>
    <row r="77" spans="1:11" s="33" customFormat="1" ht="11.25" customHeight="1">
      <c r="A77" s="35" t="s">
        <v>58</v>
      </c>
      <c r="B77" s="29"/>
      <c r="C77" s="30">
        <v>106</v>
      </c>
      <c r="D77" s="30">
        <v>106</v>
      </c>
      <c r="E77" s="30">
        <v>120</v>
      </c>
      <c r="F77" s="31"/>
      <c r="G77" s="31"/>
      <c r="H77" s="144">
        <v>0.696</v>
      </c>
      <c r="I77" s="144">
        <v>0.696</v>
      </c>
      <c r="J77" s="144">
        <v>0.864</v>
      </c>
      <c r="K77" s="32"/>
    </row>
    <row r="78" spans="1:11" s="33" customFormat="1" ht="11.25" customHeight="1">
      <c r="A78" s="35" t="s">
        <v>59</v>
      </c>
      <c r="B78" s="29"/>
      <c r="C78" s="30">
        <v>890</v>
      </c>
      <c r="D78" s="30">
        <v>750</v>
      </c>
      <c r="E78" s="30">
        <v>850</v>
      </c>
      <c r="F78" s="31"/>
      <c r="G78" s="31"/>
      <c r="H78" s="144">
        <v>7.946</v>
      </c>
      <c r="I78" s="144">
        <v>7</v>
      </c>
      <c r="J78" s="144">
        <v>7.65</v>
      </c>
      <c r="K78" s="32"/>
    </row>
    <row r="79" spans="1:11" s="33" customFormat="1" ht="11.25" customHeight="1">
      <c r="A79" s="35" t="s">
        <v>60</v>
      </c>
      <c r="B79" s="29"/>
      <c r="C79" s="30">
        <v>52</v>
      </c>
      <c r="D79" s="30">
        <v>60</v>
      </c>
      <c r="E79" s="30">
        <v>600</v>
      </c>
      <c r="F79" s="31"/>
      <c r="G79" s="31"/>
      <c r="H79" s="144">
        <v>0.624</v>
      </c>
      <c r="I79" s="144">
        <v>0.63</v>
      </c>
      <c r="J79" s="144">
        <v>6</v>
      </c>
      <c r="K79" s="32"/>
    </row>
    <row r="80" spans="1:11" s="42" customFormat="1" ht="11.25" customHeight="1">
      <c r="A80" s="43" t="s">
        <v>61</v>
      </c>
      <c r="B80" s="37"/>
      <c r="C80" s="38">
        <v>1667</v>
      </c>
      <c r="D80" s="38">
        <v>1581</v>
      </c>
      <c r="E80" s="38">
        <v>2150</v>
      </c>
      <c r="F80" s="39">
        <v>135.9898798228969</v>
      </c>
      <c r="G80" s="40"/>
      <c r="H80" s="145">
        <v>15.505999999999998</v>
      </c>
      <c r="I80" s="146">
        <v>14.097</v>
      </c>
      <c r="J80" s="146">
        <v>21.054</v>
      </c>
      <c r="K80" s="41">
        <v>149.35092572887845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17</v>
      </c>
      <c r="D82" s="30">
        <v>17</v>
      </c>
      <c r="E82" s="30">
        <v>16</v>
      </c>
      <c r="F82" s="31"/>
      <c r="G82" s="31"/>
      <c r="H82" s="144">
        <v>0.257</v>
      </c>
      <c r="I82" s="144">
        <v>0.257</v>
      </c>
      <c r="J82" s="144">
        <v>0.175</v>
      </c>
      <c r="K82" s="32"/>
    </row>
    <row r="83" spans="1:11" s="33" customFormat="1" ht="11.25" customHeight="1">
      <c r="A83" s="35" t="s">
        <v>63</v>
      </c>
      <c r="B83" s="29"/>
      <c r="C83" s="30">
        <v>44</v>
      </c>
      <c r="D83" s="30">
        <v>44</v>
      </c>
      <c r="E83" s="30">
        <v>42</v>
      </c>
      <c r="F83" s="31"/>
      <c r="G83" s="31"/>
      <c r="H83" s="144">
        <v>0.206</v>
      </c>
      <c r="I83" s="144">
        <v>0.2</v>
      </c>
      <c r="J83" s="144">
        <v>0.245</v>
      </c>
      <c r="K83" s="32"/>
    </row>
    <row r="84" spans="1:11" s="42" customFormat="1" ht="11.25" customHeight="1">
      <c r="A84" s="36" t="s">
        <v>64</v>
      </c>
      <c r="B84" s="37"/>
      <c r="C84" s="38">
        <v>61</v>
      </c>
      <c r="D84" s="38">
        <v>61</v>
      </c>
      <c r="E84" s="38">
        <v>58</v>
      </c>
      <c r="F84" s="39">
        <v>95.08196721311475</v>
      </c>
      <c r="G84" s="40"/>
      <c r="H84" s="145">
        <v>0.46299999999999997</v>
      </c>
      <c r="I84" s="146">
        <v>0.457</v>
      </c>
      <c r="J84" s="146">
        <v>0.42</v>
      </c>
      <c r="K84" s="41">
        <v>91.90371991247264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6497</v>
      </c>
      <c r="D87" s="53">
        <v>6233</v>
      </c>
      <c r="E87" s="53">
        <v>6456</v>
      </c>
      <c r="F87" s="54">
        <v>103.57773142948821</v>
      </c>
      <c r="G87" s="40"/>
      <c r="H87" s="149">
        <v>57.04899999999999</v>
      </c>
      <c r="I87" s="150">
        <v>54.814</v>
      </c>
      <c r="J87" s="150">
        <v>57.95100000000001</v>
      </c>
      <c r="K87" s="54">
        <v>105.72299047688547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SheetLayoutView="100" zoomScalePageLayoutView="0" workbookViewId="0" topLeftCell="A49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10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4</v>
      </c>
      <c r="D19" s="30">
        <v>4</v>
      </c>
      <c r="E19" s="30"/>
      <c r="F19" s="31"/>
      <c r="G19" s="31"/>
      <c r="H19" s="144">
        <v>0.081</v>
      </c>
      <c r="I19" s="144">
        <v>0.081</v>
      </c>
      <c r="J19" s="144">
        <v>0.08</v>
      </c>
      <c r="K19" s="32"/>
    </row>
    <row r="20" spans="1:11" s="33" customFormat="1" ht="11.25" customHeight="1">
      <c r="A20" s="35" t="s">
        <v>13</v>
      </c>
      <c r="B20" s="29"/>
      <c r="C20" s="30">
        <v>11</v>
      </c>
      <c r="D20" s="30">
        <v>11</v>
      </c>
      <c r="E20" s="30">
        <v>11</v>
      </c>
      <c r="F20" s="31"/>
      <c r="G20" s="31"/>
      <c r="H20" s="144">
        <v>0.273</v>
      </c>
      <c r="I20" s="144">
        <v>0.275</v>
      </c>
      <c r="J20" s="144">
        <v>0.264</v>
      </c>
      <c r="K20" s="32"/>
    </row>
    <row r="21" spans="1:11" s="33" customFormat="1" ht="11.25" customHeight="1">
      <c r="A21" s="35" t="s">
        <v>14</v>
      </c>
      <c r="B21" s="29"/>
      <c r="C21" s="30">
        <v>11</v>
      </c>
      <c r="D21" s="30">
        <v>11</v>
      </c>
      <c r="E21" s="30">
        <v>11</v>
      </c>
      <c r="F21" s="31"/>
      <c r="G21" s="31"/>
      <c r="H21" s="144">
        <v>0.255</v>
      </c>
      <c r="I21" s="144">
        <v>0.255</v>
      </c>
      <c r="J21" s="144">
        <v>0.257</v>
      </c>
      <c r="K21" s="32"/>
    </row>
    <row r="22" spans="1:11" s="42" customFormat="1" ht="11.25" customHeight="1">
      <c r="A22" s="36" t="s">
        <v>15</v>
      </c>
      <c r="B22" s="37"/>
      <c r="C22" s="38">
        <v>26</v>
      </c>
      <c r="D22" s="38">
        <v>26</v>
      </c>
      <c r="E22" s="38">
        <v>22</v>
      </c>
      <c r="F22" s="39">
        <v>84.61538461538461</v>
      </c>
      <c r="G22" s="40"/>
      <c r="H22" s="145">
        <v>0.609</v>
      </c>
      <c r="I22" s="146">
        <v>0.611</v>
      </c>
      <c r="J22" s="146">
        <v>0.601</v>
      </c>
      <c r="K22" s="41">
        <v>98.36333878887069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172</v>
      </c>
      <c r="D24" s="38">
        <v>127</v>
      </c>
      <c r="E24" s="38">
        <v>124</v>
      </c>
      <c r="F24" s="39">
        <v>97.63779527559055</v>
      </c>
      <c r="G24" s="40"/>
      <c r="H24" s="145">
        <v>5.643</v>
      </c>
      <c r="I24" s="146">
        <v>3.857</v>
      </c>
      <c r="J24" s="146">
        <v>3.857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11</v>
      </c>
      <c r="D26" s="38">
        <v>11</v>
      </c>
      <c r="E26" s="38">
        <v>10</v>
      </c>
      <c r="F26" s="39">
        <v>90.9090909090909</v>
      </c>
      <c r="G26" s="40"/>
      <c r="H26" s="145">
        <v>0.291</v>
      </c>
      <c r="I26" s="146">
        <v>0.3</v>
      </c>
      <c r="J26" s="146">
        <v>0.24</v>
      </c>
      <c r="K26" s="41">
        <v>80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1</v>
      </c>
      <c r="D28" s="30">
        <v>1</v>
      </c>
      <c r="E28" s="30">
        <v>1</v>
      </c>
      <c r="F28" s="31"/>
      <c r="G28" s="31"/>
      <c r="H28" s="144">
        <v>0.028</v>
      </c>
      <c r="I28" s="144">
        <v>0.028</v>
      </c>
      <c r="J28" s="144">
        <v>0.023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>
        <v>20</v>
      </c>
      <c r="D30" s="30">
        <v>18</v>
      </c>
      <c r="E30" s="30">
        <v>7</v>
      </c>
      <c r="F30" s="31"/>
      <c r="G30" s="31"/>
      <c r="H30" s="144">
        <v>0.477</v>
      </c>
      <c r="I30" s="144">
        <v>0.414</v>
      </c>
      <c r="J30" s="144">
        <v>0.12</v>
      </c>
      <c r="K30" s="32"/>
    </row>
    <row r="31" spans="1:11" s="42" customFormat="1" ht="11.25" customHeight="1">
      <c r="A31" s="43" t="s">
        <v>21</v>
      </c>
      <c r="B31" s="37"/>
      <c r="C31" s="38">
        <v>21</v>
      </c>
      <c r="D31" s="38">
        <v>19</v>
      </c>
      <c r="E31" s="38">
        <v>8</v>
      </c>
      <c r="F31" s="39">
        <v>42.10526315789474</v>
      </c>
      <c r="G31" s="40"/>
      <c r="H31" s="145">
        <v>0.505</v>
      </c>
      <c r="I31" s="146">
        <v>0.442</v>
      </c>
      <c r="J31" s="146">
        <v>0.143</v>
      </c>
      <c r="K31" s="41">
        <v>32.35294117647059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103</v>
      </c>
      <c r="D33" s="30">
        <v>100</v>
      </c>
      <c r="E33" s="30">
        <v>90</v>
      </c>
      <c r="F33" s="31"/>
      <c r="G33" s="31"/>
      <c r="H33" s="144">
        <v>1.664</v>
      </c>
      <c r="I33" s="144">
        <v>1.45</v>
      </c>
      <c r="J33" s="144">
        <v>1.15</v>
      </c>
      <c r="K33" s="32"/>
    </row>
    <row r="34" spans="1:11" s="33" customFormat="1" ht="11.25" customHeight="1">
      <c r="A34" s="35" t="s">
        <v>23</v>
      </c>
      <c r="B34" s="29"/>
      <c r="C34" s="30">
        <v>33</v>
      </c>
      <c r="D34" s="30">
        <v>33</v>
      </c>
      <c r="E34" s="30">
        <v>33</v>
      </c>
      <c r="F34" s="31"/>
      <c r="G34" s="31"/>
      <c r="H34" s="144">
        <v>0.828</v>
      </c>
      <c r="I34" s="144">
        <v>0.825</v>
      </c>
      <c r="J34" s="144">
        <v>1.24</v>
      </c>
      <c r="K34" s="32"/>
    </row>
    <row r="35" spans="1:11" s="33" customFormat="1" ht="11.25" customHeight="1">
      <c r="A35" s="35" t="s">
        <v>24</v>
      </c>
      <c r="B35" s="29"/>
      <c r="C35" s="30">
        <v>22</v>
      </c>
      <c r="D35" s="30">
        <v>35</v>
      </c>
      <c r="E35" s="30">
        <v>98</v>
      </c>
      <c r="F35" s="31"/>
      <c r="G35" s="31"/>
      <c r="H35" s="144">
        <v>0.372</v>
      </c>
      <c r="I35" s="144">
        <v>0.65</v>
      </c>
      <c r="J35" s="144">
        <v>0.48</v>
      </c>
      <c r="K35" s="32"/>
    </row>
    <row r="36" spans="1:11" s="33" customFormat="1" ht="11.25" customHeight="1">
      <c r="A36" s="35" t="s">
        <v>25</v>
      </c>
      <c r="B36" s="29"/>
      <c r="C36" s="30">
        <v>119</v>
      </c>
      <c r="D36" s="30">
        <v>103</v>
      </c>
      <c r="E36" s="30">
        <v>120</v>
      </c>
      <c r="F36" s="31"/>
      <c r="G36" s="31"/>
      <c r="H36" s="144">
        <v>2.975</v>
      </c>
      <c r="I36" s="144">
        <v>3</v>
      </c>
      <c r="J36" s="144">
        <v>2.5</v>
      </c>
      <c r="K36" s="32"/>
    </row>
    <row r="37" spans="1:11" s="42" customFormat="1" ht="11.25" customHeight="1">
      <c r="A37" s="36" t="s">
        <v>26</v>
      </c>
      <c r="B37" s="37"/>
      <c r="C37" s="38">
        <v>277</v>
      </c>
      <c r="D37" s="38">
        <v>271</v>
      </c>
      <c r="E37" s="38">
        <v>341</v>
      </c>
      <c r="F37" s="39">
        <v>125.83025830258302</v>
      </c>
      <c r="G37" s="40"/>
      <c r="H37" s="145">
        <v>5.839</v>
      </c>
      <c r="I37" s="146">
        <v>5.925</v>
      </c>
      <c r="J37" s="146">
        <v>5.369999999999999</v>
      </c>
      <c r="K37" s="41">
        <v>90.63291139240505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12</v>
      </c>
      <c r="D39" s="38">
        <v>10</v>
      </c>
      <c r="E39" s="38">
        <v>12</v>
      </c>
      <c r="F39" s="39">
        <v>120</v>
      </c>
      <c r="G39" s="40"/>
      <c r="H39" s="145">
        <v>0.25</v>
      </c>
      <c r="I39" s="146">
        <v>0.25</v>
      </c>
      <c r="J39" s="146">
        <v>0.1</v>
      </c>
      <c r="K39" s="41">
        <v>40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>
        <v>4</v>
      </c>
      <c r="D46" s="30">
        <v>4</v>
      </c>
      <c r="E46" s="30">
        <v>3</v>
      </c>
      <c r="F46" s="31"/>
      <c r="G46" s="31"/>
      <c r="H46" s="144">
        <v>0.06</v>
      </c>
      <c r="I46" s="144">
        <v>0.06</v>
      </c>
      <c r="J46" s="144">
        <v>0.042</v>
      </c>
      <c r="K46" s="32"/>
    </row>
    <row r="47" spans="1:11" s="33" customFormat="1" ht="11.25" customHeight="1">
      <c r="A47" s="35" t="s">
        <v>34</v>
      </c>
      <c r="B47" s="29"/>
      <c r="C47" s="30">
        <v>118</v>
      </c>
      <c r="D47" s="30">
        <v>118</v>
      </c>
      <c r="E47" s="30">
        <v>100</v>
      </c>
      <c r="F47" s="31"/>
      <c r="G47" s="31"/>
      <c r="H47" s="144">
        <v>4.13</v>
      </c>
      <c r="I47" s="144">
        <v>4.13</v>
      </c>
      <c r="J47" s="144">
        <v>3</v>
      </c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>
        <v>122</v>
      </c>
      <c r="D50" s="38">
        <v>122</v>
      </c>
      <c r="E50" s="38">
        <v>103</v>
      </c>
      <c r="F50" s="39">
        <v>84.42622950819673</v>
      </c>
      <c r="G50" s="40"/>
      <c r="H50" s="145">
        <v>4.1899999999999995</v>
      </c>
      <c r="I50" s="146">
        <v>4.1899999999999995</v>
      </c>
      <c r="J50" s="146">
        <v>3.042</v>
      </c>
      <c r="K50" s="41">
        <v>72.60143198090692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5">
        <v>0.024</v>
      </c>
      <c r="I52" s="146">
        <v>0.024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30</v>
      </c>
      <c r="D54" s="30"/>
      <c r="E54" s="30"/>
      <c r="F54" s="31"/>
      <c r="G54" s="31"/>
      <c r="H54" s="144">
        <v>0.66</v>
      </c>
      <c r="I54" s="144"/>
      <c r="J54" s="144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>
        <v>2</v>
      </c>
      <c r="D58" s="30">
        <v>2</v>
      </c>
      <c r="E58" s="30"/>
      <c r="F58" s="31"/>
      <c r="G58" s="31"/>
      <c r="H58" s="144">
        <v>0.048</v>
      </c>
      <c r="I58" s="144">
        <v>0.048</v>
      </c>
      <c r="J58" s="144">
        <v>0.066</v>
      </c>
      <c r="K58" s="32"/>
    </row>
    <row r="59" spans="1:11" s="42" customFormat="1" ht="11.25" customHeight="1">
      <c r="A59" s="36" t="s">
        <v>44</v>
      </c>
      <c r="B59" s="37"/>
      <c r="C59" s="38">
        <v>32</v>
      </c>
      <c r="D59" s="38">
        <v>2</v>
      </c>
      <c r="E59" s="38"/>
      <c r="F59" s="39"/>
      <c r="G59" s="40"/>
      <c r="H59" s="145">
        <v>0.7080000000000001</v>
      </c>
      <c r="I59" s="146">
        <v>0.048</v>
      </c>
      <c r="J59" s="146">
        <v>0.066</v>
      </c>
      <c r="K59" s="41">
        <v>137.5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220</v>
      </c>
      <c r="D61" s="30">
        <v>180</v>
      </c>
      <c r="E61" s="30">
        <v>220</v>
      </c>
      <c r="F61" s="31"/>
      <c r="G61" s="31"/>
      <c r="H61" s="144">
        <v>6.6</v>
      </c>
      <c r="I61" s="144">
        <v>6.3</v>
      </c>
      <c r="J61" s="144">
        <v>7.095</v>
      </c>
      <c r="K61" s="32"/>
    </row>
    <row r="62" spans="1:11" s="33" customFormat="1" ht="11.25" customHeight="1">
      <c r="A62" s="35" t="s">
        <v>46</v>
      </c>
      <c r="B62" s="29"/>
      <c r="C62" s="30">
        <v>235</v>
      </c>
      <c r="D62" s="30">
        <v>235</v>
      </c>
      <c r="E62" s="30">
        <v>270</v>
      </c>
      <c r="F62" s="31"/>
      <c r="G62" s="31"/>
      <c r="H62" s="144">
        <v>5.288</v>
      </c>
      <c r="I62" s="144">
        <v>5.288</v>
      </c>
      <c r="J62" s="144">
        <v>5.4</v>
      </c>
      <c r="K62" s="32"/>
    </row>
    <row r="63" spans="1:11" s="33" customFormat="1" ht="11.25" customHeight="1">
      <c r="A63" s="35" t="s">
        <v>47</v>
      </c>
      <c r="B63" s="29"/>
      <c r="C63" s="30">
        <v>95</v>
      </c>
      <c r="D63" s="30">
        <v>95</v>
      </c>
      <c r="E63" s="30">
        <v>119</v>
      </c>
      <c r="F63" s="31"/>
      <c r="G63" s="31"/>
      <c r="H63" s="144">
        <v>3.136</v>
      </c>
      <c r="I63" s="144">
        <v>3.136</v>
      </c>
      <c r="J63" s="144">
        <v>3.928</v>
      </c>
      <c r="K63" s="32"/>
    </row>
    <row r="64" spans="1:11" s="42" customFormat="1" ht="11.25" customHeight="1">
      <c r="A64" s="36" t="s">
        <v>48</v>
      </c>
      <c r="B64" s="37"/>
      <c r="C64" s="38">
        <v>550</v>
      </c>
      <c r="D64" s="38">
        <v>510</v>
      </c>
      <c r="E64" s="38">
        <v>609</v>
      </c>
      <c r="F64" s="39">
        <v>119.41176470588235</v>
      </c>
      <c r="G64" s="40"/>
      <c r="H64" s="145">
        <v>15.024000000000001</v>
      </c>
      <c r="I64" s="146">
        <v>14.724</v>
      </c>
      <c r="J64" s="146">
        <v>16.423000000000002</v>
      </c>
      <c r="K64" s="41">
        <v>111.53898397174682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566</v>
      </c>
      <c r="D66" s="38">
        <v>660</v>
      </c>
      <c r="E66" s="38">
        <v>818</v>
      </c>
      <c r="F66" s="39">
        <v>123.93939393939394</v>
      </c>
      <c r="G66" s="40"/>
      <c r="H66" s="145">
        <v>16.697</v>
      </c>
      <c r="I66" s="146">
        <v>15.84</v>
      </c>
      <c r="J66" s="146">
        <v>26.022</v>
      </c>
      <c r="K66" s="41">
        <v>164.28030303030303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200</v>
      </c>
      <c r="D72" s="30">
        <v>200</v>
      </c>
      <c r="E72" s="30">
        <v>560</v>
      </c>
      <c r="F72" s="31"/>
      <c r="G72" s="31"/>
      <c r="H72" s="144">
        <v>7</v>
      </c>
      <c r="I72" s="144">
        <v>10.2</v>
      </c>
      <c r="J72" s="144">
        <v>19.835</v>
      </c>
      <c r="K72" s="32"/>
    </row>
    <row r="73" spans="1:11" s="33" customFormat="1" ht="11.25" customHeight="1">
      <c r="A73" s="35" t="s">
        <v>54</v>
      </c>
      <c r="B73" s="29"/>
      <c r="C73" s="30">
        <v>5</v>
      </c>
      <c r="D73" s="30">
        <v>5</v>
      </c>
      <c r="E73" s="30">
        <v>6</v>
      </c>
      <c r="F73" s="31"/>
      <c r="G73" s="31"/>
      <c r="H73" s="144">
        <v>0.09</v>
      </c>
      <c r="I73" s="144">
        <v>0.09</v>
      </c>
      <c r="J73" s="144">
        <v>0.108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56</v>
      </c>
      <c r="B75" s="29"/>
      <c r="C75" s="30">
        <v>270</v>
      </c>
      <c r="D75" s="30">
        <v>270</v>
      </c>
      <c r="E75" s="30">
        <v>481</v>
      </c>
      <c r="F75" s="31"/>
      <c r="G75" s="31"/>
      <c r="H75" s="144">
        <v>6.117</v>
      </c>
      <c r="I75" s="144">
        <v>6.117</v>
      </c>
      <c r="J75" s="144">
        <v>18.227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>
        <v>10</v>
      </c>
      <c r="F76" s="31"/>
      <c r="G76" s="31"/>
      <c r="H76" s="144"/>
      <c r="I76" s="144"/>
      <c r="J76" s="144">
        <v>0.21</v>
      </c>
      <c r="K76" s="32"/>
    </row>
    <row r="77" spans="1:11" s="33" customFormat="1" ht="11.25" customHeight="1">
      <c r="A77" s="35" t="s">
        <v>58</v>
      </c>
      <c r="B77" s="29"/>
      <c r="C77" s="30">
        <v>4</v>
      </c>
      <c r="D77" s="30">
        <v>4</v>
      </c>
      <c r="E77" s="30">
        <v>4</v>
      </c>
      <c r="F77" s="31"/>
      <c r="G77" s="31"/>
      <c r="H77" s="144">
        <v>0.08</v>
      </c>
      <c r="I77" s="144">
        <v>0.08</v>
      </c>
      <c r="J77" s="144">
        <v>0.08</v>
      </c>
      <c r="K77" s="32"/>
    </row>
    <row r="78" spans="1:11" s="33" customFormat="1" ht="11.25" customHeight="1">
      <c r="A78" s="35" t="s">
        <v>59</v>
      </c>
      <c r="B78" s="29"/>
      <c r="C78" s="30">
        <v>10</v>
      </c>
      <c r="D78" s="30">
        <v>10</v>
      </c>
      <c r="E78" s="30"/>
      <c r="F78" s="31"/>
      <c r="G78" s="31"/>
      <c r="H78" s="144">
        <v>0.25</v>
      </c>
      <c r="I78" s="144">
        <v>0.25</v>
      </c>
      <c r="J78" s="144"/>
      <c r="K78" s="32"/>
    </row>
    <row r="79" spans="1:11" s="33" customFormat="1" ht="11.25" customHeight="1">
      <c r="A79" s="35" t="s">
        <v>60</v>
      </c>
      <c r="B79" s="29"/>
      <c r="C79" s="30">
        <v>2</v>
      </c>
      <c r="D79" s="30"/>
      <c r="E79" s="30"/>
      <c r="F79" s="31"/>
      <c r="G79" s="31"/>
      <c r="H79" s="144">
        <v>0.037</v>
      </c>
      <c r="I79" s="144">
        <v>0.05</v>
      </c>
      <c r="J79" s="144"/>
      <c r="K79" s="32"/>
    </row>
    <row r="80" spans="1:11" s="42" customFormat="1" ht="11.25" customHeight="1">
      <c r="A80" s="43" t="s">
        <v>61</v>
      </c>
      <c r="B80" s="37"/>
      <c r="C80" s="38">
        <v>491</v>
      </c>
      <c r="D80" s="38">
        <v>489</v>
      </c>
      <c r="E80" s="38">
        <v>1061</v>
      </c>
      <c r="F80" s="39">
        <v>216.97341513292434</v>
      </c>
      <c r="G80" s="40"/>
      <c r="H80" s="145">
        <v>13.574000000000002</v>
      </c>
      <c r="I80" s="146">
        <v>16.787</v>
      </c>
      <c r="J80" s="146">
        <v>38.46</v>
      </c>
      <c r="K80" s="41">
        <v>229.1058557216894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57</v>
      </c>
      <c r="D82" s="30">
        <v>57</v>
      </c>
      <c r="E82" s="30">
        <v>57</v>
      </c>
      <c r="F82" s="31"/>
      <c r="G82" s="31"/>
      <c r="H82" s="144">
        <v>1.339</v>
      </c>
      <c r="I82" s="144">
        <v>1.339</v>
      </c>
      <c r="J82" s="144">
        <v>1.03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64</v>
      </c>
      <c r="B84" s="37"/>
      <c r="C84" s="38">
        <v>57</v>
      </c>
      <c r="D84" s="38">
        <v>57</v>
      </c>
      <c r="E84" s="38">
        <v>57</v>
      </c>
      <c r="F84" s="39">
        <v>100</v>
      </c>
      <c r="G84" s="40"/>
      <c r="H84" s="145">
        <v>1.339</v>
      </c>
      <c r="I84" s="146">
        <v>1.339</v>
      </c>
      <c r="J84" s="146">
        <v>1.03</v>
      </c>
      <c r="K84" s="41">
        <v>76.92307692307692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2339</v>
      </c>
      <c r="D87" s="53">
        <v>2306</v>
      </c>
      <c r="E87" s="53">
        <v>3167</v>
      </c>
      <c r="F87" s="54">
        <v>137.33738074588032</v>
      </c>
      <c r="G87" s="40"/>
      <c r="H87" s="149">
        <v>64.693</v>
      </c>
      <c r="I87" s="150">
        <v>64.337</v>
      </c>
      <c r="J87" s="150">
        <v>95.354</v>
      </c>
      <c r="K87" s="54">
        <v>148.2102056359482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4</v>
      </c>
      <c r="D7" s="21" t="s">
        <v>4</v>
      </c>
      <c r="E7" s="21">
        <v>3</v>
      </c>
      <c r="F7" s="22" t="str">
        <f>CONCATENATE(D6,"=100")</f>
        <v>2020=100</v>
      </c>
      <c r="G7" s="23"/>
      <c r="H7" s="20" t="s">
        <v>4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</v>
      </c>
      <c r="D9" s="30">
        <v>1</v>
      </c>
      <c r="E9" s="30">
        <v>1</v>
      </c>
      <c r="F9" s="31"/>
      <c r="G9" s="31"/>
      <c r="H9" s="144">
        <v>0.038</v>
      </c>
      <c r="I9" s="144">
        <v>0.011</v>
      </c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>
        <v>2</v>
      </c>
      <c r="D12" s="30">
        <v>1</v>
      </c>
      <c r="E12" s="30">
        <v>1</v>
      </c>
      <c r="F12" s="31"/>
      <c r="G12" s="31"/>
      <c r="H12" s="144">
        <v>0.04</v>
      </c>
      <c r="I12" s="144">
        <v>0.011</v>
      </c>
      <c r="J12" s="144"/>
      <c r="K12" s="32"/>
    </row>
    <row r="13" spans="1:11" s="42" customFormat="1" ht="11.25" customHeight="1">
      <c r="A13" s="36" t="s">
        <v>9</v>
      </c>
      <c r="B13" s="37"/>
      <c r="C13" s="38">
        <v>3</v>
      </c>
      <c r="D13" s="38">
        <v>2</v>
      </c>
      <c r="E13" s="38">
        <v>2</v>
      </c>
      <c r="F13" s="39">
        <v>100</v>
      </c>
      <c r="G13" s="40"/>
      <c r="H13" s="145">
        <v>0.078</v>
      </c>
      <c r="I13" s="146">
        <v>0.022</v>
      </c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5">
        <v>0.012</v>
      </c>
      <c r="I15" s="146">
        <v>0.012</v>
      </c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3</v>
      </c>
      <c r="D19" s="30"/>
      <c r="E19" s="30">
        <v>3</v>
      </c>
      <c r="F19" s="31"/>
      <c r="G19" s="31"/>
      <c r="H19" s="144">
        <v>0.026</v>
      </c>
      <c r="I19" s="144">
        <v>0.027</v>
      </c>
      <c r="J19" s="144"/>
      <c r="K19" s="32"/>
    </row>
    <row r="20" spans="1:11" s="33" customFormat="1" ht="11.25" customHeight="1">
      <c r="A20" s="35" t="s">
        <v>13</v>
      </c>
      <c r="B20" s="29"/>
      <c r="C20" s="30">
        <v>2</v>
      </c>
      <c r="D20" s="30"/>
      <c r="E20" s="30"/>
      <c r="F20" s="31"/>
      <c r="G20" s="31"/>
      <c r="H20" s="144">
        <v>0.029</v>
      </c>
      <c r="I20" s="144">
        <v>0.032</v>
      </c>
      <c r="J20" s="144"/>
      <c r="K20" s="32"/>
    </row>
    <row r="21" spans="1:11" s="33" customFormat="1" ht="11.25" customHeight="1">
      <c r="A21" s="35" t="s">
        <v>14</v>
      </c>
      <c r="B21" s="29"/>
      <c r="C21" s="30">
        <v>3</v>
      </c>
      <c r="D21" s="30">
        <v>3</v>
      </c>
      <c r="E21" s="30"/>
      <c r="F21" s="31"/>
      <c r="G21" s="31"/>
      <c r="H21" s="144">
        <v>0.032</v>
      </c>
      <c r="I21" s="144">
        <v>0.064</v>
      </c>
      <c r="J21" s="144"/>
      <c r="K21" s="32"/>
    </row>
    <row r="22" spans="1:11" s="42" customFormat="1" ht="11.25" customHeight="1">
      <c r="A22" s="36" t="s">
        <v>15</v>
      </c>
      <c r="B22" s="37"/>
      <c r="C22" s="38">
        <v>8</v>
      </c>
      <c r="D22" s="38">
        <v>3</v>
      </c>
      <c r="E22" s="38">
        <v>3</v>
      </c>
      <c r="F22" s="39">
        <v>100</v>
      </c>
      <c r="G22" s="40"/>
      <c r="H22" s="145">
        <v>0.087</v>
      </c>
      <c r="I22" s="146">
        <v>0.123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687</v>
      </c>
      <c r="D24" s="38">
        <v>809</v>
      </c>
      <c r="E24" s="38">
        <v>809</v>
      </c>
      <c r="F24" s="39">
        <v>100</v>
      </c>
      <c r="G24" s="40"/>
      <c r="H24" s="145">
        <v>12.736</v>
      </c>
      <c r="I24" s="146">
        <v>15.342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6</v>
      </c>
      <c r="D26" s="38">
        <v>5</v>
      </c>
      <c r="E26" s="38">
        <v>4</v>
      </c>
      <c r="F26" s="39">
        <v>80</v>
      </c>
      <c r="G26" s="40"/>
      <c r="H26" s="145">
        <v>0.14</v>
      </c>
      <c r="I26" s="146">
        <v>0.1</v>
      </c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82</v>
      </c>
      <c r="D28" s="30">
        <v>32</v>
      </c>
      <c r="E28" s="30">
        <v>40</v>
      </c>
      <c r="F28" s="31"/>
      <c r="G28" s="31"/>
      <c r="H28" s="144">
        <v>1.927</v>
      </c>
      <c r="I28" s="144">
        <v>1</v>
      </c>
      <c r="J28" s="144"/>
      <c r="K28" s="32"/>
    </row>
    <row r="29" spans="1:11" s="33" customFormat="1" ht="11.25" customHeight="1">
      <c r="A29" s="35" t="s">
        <v>19</v>
      </c>
      <c r="B29" s="29"/>
      <c r="C29" s="30">
        <v>1</v>
      </c>
      <c r="D29" s="30"/>
      <c r="E29" s="30"/>
      <c r="F29" s="31"/>
      <c r="G29" s="31"/>
      <c r="H29" s="144">
        <v>0.01</v>
      </c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>
        <v>80</v>
      </c>
      <c r="D30" s="30">
        <v>9</v>
      </c>
      <c r="E30" s="30">
        <v>20</v>
      </c>
      <c r="F30" s="31"/>
      <c r="G30" s="31"/>
      <c r="H30" s="144">
        <v>1.846</v>
      </c>
      <c r="I30" s="144">
        <v>0.484</v>
      </c>
      <c r="J30" s="144"/>
      <c r="K30" s="32"/>
    </row>
    <row r="31" spans="1:11" s="42" customFormat="1" ht="11.25" customHeight="1">
      <c r="A31" s="43" t="s">
        <v>21</v>
      </c>
      <c r="B31" s="37"/>
      <c r="C31" s="38">
        <v>163</v>
      </c>
      <c r="D31" s="38">
        <v>41</v>
      </c>
      <c r="E31" s="38">
        <v>60</v>
      </c>
      <c r="F31" s="39">
        <v>146.34146341463415</v>
      </c>
      <c r="G31" s="40"/>
      <c r="H31" s="145">
        <v>3.7830000000000004</v>
      </c>
      <c r="I31" s="146">
        <v>1.484</v>
      </c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90</v>
      </c>
      <c r="D33" s="30">
        <v>80</v>
      </c>
      <c r="E33" s="30">
        <v>80</v>
      </c>
      <c r="F33" s="31"/>
      <c r="G33" s="31"/>
      <c r="H33" s="144">
        <v>0.68</v>
      </c>
      <c r="I33" s="144">
        <v>0.7</v>
      </c>
      <c r="J33" s="144"/>
      <c r="K33" s="32"/>
    </row>
    <row r="34" spans="1:11" s="33" customFormat="1" ht="11.25" customHeight="1">
      <c r="A34" s="35" t="s">
        <v>23</v>
      </c>
      <c r="B34" s="29"/>
      <c r="C34" s="30">
        <v>10</v>
      </c>
      <c r="D34" s="30">
        <v>10</v>
      </c>
      <c r="E34" s="30">
        <v>6</v>
      </c>
      <c r="F34" s="31"/>
      <c r="G34" s="31"/>
      <c r="H34" s="144">
        <v>0.15</v>
      </c>
      <c r="I34" s="144">
        <v>0.13</v>
      </c>
      <c r="J34" s="144"/>
      <c r="K34" s="32"/>
    </row>
    <row r="35" spans="1:11" s="33" customFormat="1" ht="11.25" customHeight="1">
      <c r="A35" s="35" t="s">
        <v>24</v>
      </c>
      <c r="B35" s="29"/>
      <c r="C35" s="30">
        <v>20</v>
      </c>
      <c r="D35" s="30">
        <v>152</v>
      </c>
      <c r="E35" s="30"/>
      <c r="F35" s="31"/>
      <c r="G35" s="31"/>
      <c r="H35" s="144">
        <v>0.28</v>
      </c>
      <c r="I35" s="144">
        <v>0.28</v>
      </c>
      <c r="J35" s="144"/>
      <c r="K35" s="32"/>
    </row>
    <row r="36" spans="1:11" s="33" customFormat="1" ht="11.25" customHeight="1">
      <c r="A36" s="35" t="s">
        <v>25</v>
      </c>
      <c r="B36" s="29"/>
      <c r="C36" s="30">
        <v>42</v>
      </c>
      <c r="D36" s="30">
        <v>160</v>
      </c>
      <c r="E36" s="30">
        <v>155</v>
      </c>
      <c r="F36" s="31"/>
      <c r="G36" s="31"/>
      <c r="H36" s="144">
        <v>0.525</v>
      </c>
      <c r="I36" s="144">
        <v>1.9</v>
      </c>
      <c r="J36" s="144"/>
      <c r="K36" s="32"/>
    </row>
    <row r="37" spans="1:11" s="42" customFormat="1" ht="11.25" customHeight="1">
      <c r="A37" s="36" t="s">
        <v>26</v>
      </c>
      <c r="B37" s="37"/>
      <c r="C37" s="38">
        <v>162</v>
      </c>
      <c r="D37" s="38">
        <v>402</v>
      </c>
      <c r="E37" s="38">
        <v>241</v>
      </c>
      <c r="F37" s="39">
        <v>59.950248756218905</v>
      </c>
      <c r="G37" s="40"/>
      <c r="H37" s="145">
        <v>1.6350000000000002</v>
      </c>
      <c r="I37" s="146">
        <v>3.01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15</v>
      </c>
      <c r="D39" s="38">
        <v>18</v>
      </c>
      <c r="E39" s="38">
        <v>12</v>
      </c>
      <c r="F39" s="39">
        <v>66.66666666666667</v>
      </c>
      <c r="G39" s="40"/>
      <c r="H39" s="145">
        <v>0.3</v>
      </c>
      <c r="I39" s="146">
        <v>0.25</v>
      </c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>
        <v>126</v>
      </c>
      <c r="E41" s="30"/>
      <c r="F41" s="31"/>
      <c r="G41" s="31"/>
      <c r="H41" s="144"/>
      <c r="I41" s="144">
        <v>1.812</v>
      </c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>
        <v>19</v>
      </c>
      <c r="E45" s="30"/>
      <c r="F45" s="31"/>
      <c r="G45" s="31"/>
      <c r="H45" s="144"/>
      <c r="I45" s="144">
        <v>0.418</v>
      </c>
      <c r="J45" s="144"/>
      <c r="K45" s="32"/>
    </row>
    <row r="46" spans="1:11" s="33" customFormat="1" ht="11.25" customHeight="1">
      <c r="A46" s="35" t="s">
        <v>33</v>
      </c>
      <c r="B46" s="29"/>
      <c r="C46" s="30">
        <v>4</v>
      </c>
      <c r="D46" s="30">
        <v>32</v>
      </c>
      <c r="E46" s="30"/>
      <c r="F46" s="31"/>
      <c r="G46" s="31"/>
      <c r="H46" s="144">
        <v>0.06</v>
      </c>
      <c r="I46" s="144">
        <v>0.448</v>
      </c>
      <c r="J46" s="144"/>
      <c r="K46" s="32"/>
    </row>
    <row r="47" spans="1:11" s="33" customFormat="1" ht="11.25" customHeight="1">
      <c r="A47" s="35" t="s">
        <v>34</v>
      </c>
      <c r="B47" s="29"/>
      <c r="C47" s="30">
        <v>37</v>
      </c>
      <c r="D47" s="30">
        <v>62</v>
      </c>
      <c r="E47" s="30"/>
      <c r="F47" s="31"/>
      <c r="G47" s="31"/>
      <c r="H47" s="144">
        <v>0.296</v>
      </c>
      <c r="I47" s="144">
        <v>1.24</v>
      </c>
      <c r="J47" s="144"/>
      <c r="K47" s="32"/>
    </row>
    <row r="48" spans="1:11" s="33" customFormat="1" ht="11.25" customHeight="1">
      <c r="A48" s="35" t="s">
        <v>35</v>
      </c>
      <c r="B48" s="29"/>
      <c r="C48" s="30">
        <v>309</v>
      </c>
      <c r="D48" s="30">
        <v>183</v>
      </c>
      <c r="E48" s="30"/>
      <c r="F48" s="31"/>
      <c r="G48" s="31"/>
      <c r="H48" s="144">
        <v>6.798</v>
      </c>
      <c r="I48" s="144">
        <v>4.026</v>
      </c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>
        <v>350</v>
      </c>
      <c r="D50" s="38">
        <v>422</v>
      </c>
      <c r="E50" s="38"/>
      <c r="F50" s="39"/>
      <c r="G50" s="40"/>
      <c r="H50" s="145">
        <v>7.154</v>
      </c>
      <c r="I50" s="146">
        <v>7.944</v>
      </c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2</v>
      </c>
      <c r="D52" s="38">
        <v>2</v>
      </c>
      <c r="E52" s="38"/>
      <c r="F52" s="39"/>
      <c r="G52" s="40"/>
      <c r="H52" s="145">
        <v>0.038</v>
      </c>
      <c r="I52" s="146">
        <v>0.038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200</v>
      </c>
      <c r="D54" s="30">
        <v>225</v>
      </c>
      <c r="E54" s="30">
        <v>225</v>
      </c>
      <c r="F54" s="31"/>
      <c r="G54" s="31"/>
      <c r="H54" s="144">
        <v>5</v>
      </c>
      <c r="I54" s="144">
        <v>5.063</v>
      </c>
      <c r="J54" s="144"/>
      <c r="K54" s="32"/>
    </row>
    <row r="55" spans="1:11" s="33" customFormat="1" ht="11.25" customHeight="1">
      <c r="A55" s="35" t="s">
        <v>40</v>
      </c>
      <c r="B55" s="29"/>
      <c r="C55" s="30">
        <v>5</v>
      </c>
      <c r="D55" s="30">
        <v>2</v>
      </c>
      <c r="E55" s="30">
        <v>2</v>
      </c>
      <c r="F55" s="31"/>
      <c r="G55" s="31"/>
      <c r="H55" s="144">
        <v>0.08</v>
      </c>
      <c r="I55" s="144">
        <v>0.032</v>
      </c>
      <c r="J55" s="144"/>
      <c r="K55" s="32"/>
    </row>
    <row r="56" spans="1:11" s="33" customFormat="1" ht="11.25" customHeight="1">
      <c r="A56" s="35" t="s">
        <v>41</v>
      </c>
      <c r="B56" s="29"/>
      <c r="C56" s="30"/>
      <c r="D56" s="30">
        <v>21</v>
      </c>
      <c r="E56" s="30">
        <v>8</v>
      </c>
      <c r="F56" s="31"/>
      <c r="G56" s="31"/>
      <c r="H56" s="144"/>
      <c r="I56" s="144">
        <v>0.37</v>
      </c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>
        <v>2</v>
      </c>
      <c r="D58" s="30">
        <v>2</v>
      </c>
      <c r="E58" s="30">
        <v>2</v>
      </c>
      <c r="F58" s="31"/>
      <c r="G58" s="31"/>
      <c r="H58" s="144">
        <v>0.037</v>
      </c>
      <c r="I58" s="144">
        <v>0.017</v>
      </c>
      <c r="J58" s="144"/>
      <c r="K58" s="32"/>
    </row>
    <row r="59" spans="1:11" s="42" customFormat="1" ht="11.25" customHeight="1">
      <c r="A59" s="36" t="s">
        <v>44</v>
      </c>
      <c r="B59" s="37"/>
      <c r="C59" s="38">
        <v>207</v>
      </c>
      <c r="D59" s="38">
        <v>250</v>
      </c>
      <c r="E59" s="38">
        <v>237</v>
      </c>
      <c r="F59" s="39">
        <v>94.8</v>
      </c>
      <c r="G59" s="40"/>
      <c r="H59" s="145">
        <v>5.117</v>
      </c>
      <c r="I59" s="146">
        <v>5.482</v>
      </c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240</v>
      </c>
      <c r="D61" s="30">
        <v>240</v>
      </c>
      <c r="E61" s="30">
        <v>250</v>
      </c>
      <c r="F61" s="31"/>
      <c r="G61" s="31"/>
      <c r="H61" s="144">
        <v>6.625</v>
      </c>
      <c r="I61" s="144">
        <v>5.17</v>
      </c>
      <c r="J61" s="144"/>
      <c r="K61" s="32"/>
    </row>
    <row r="62" spans="1:11" s="33" customFormat="1" ht="11.25" customHeight="1">
      <c r="A62" s="35" t="s">
        <v>46</v>
      </c>
      <c r="B62" s="29"/>
      <c r="C62" s="30">
        <v>13</v>
      </c>
      <c r="D62" s="30">
        <v>11</v>
      </c>
      <c r="E62" s="30">
        <v>11</v>
      </c>
      <c r="F62" s="31"/>
      <c r="G62" s="31"/>
      <c r="H62" s="144">
        <v>0.263</v>
      </c>
      <c r="I62" s="144">
        <v>0.235</v>
      </c>
      <c r="J62" s="144"/>
      <c r="K62" s="32"/>
    </row>
    <row r="63" spans="1:11" s="33" customFormat="1" ht="11.25" customHeight="1">
      <c r="A63" s="35" t="s">
        <v>47</v>
      </c>
      <c r="B63" s="29"/>
      <c r="C63" s="30">
        <v>193</v>
      </c>
      <c r="D63" s="30">
        <v>192</v>
      </c>
      <c r="E63" s="30"/>
      <c r="F63" s="31"/>
      <c r="G63" s="31"/>
      <c r="H63" s="144">
        <v>3.449</v>
      </c>
      <c r="I63" s="144">
        <v>3.276</v>
      </c>
      <c r="J63" s="144"/>
      <c r="K63" s="32"/>
    </row>
    <row r="64" spans="1:11" s="42" customFormat="1" ht="11.25" customHeight="1">
      <c r="A64" s="36" t="s">
        <v>48</v>
      </c>
      <c r="B64" s="37"/>
      <c r="C64" s="38">
        <v>446</v>
      </c>
      <c r="D64" s="38">
        <v>443</v>
      </c>
      <c r="E64" s="38">
        <v>261</v>
      </c>
      <c r="F64" s="39">
        <v>58.91647855530474</v>
      </c>
      <c r="G64" s="40"/>
      <c r="H64" s="145">
        <v>10.337</v>
      </c>
      <c r="I64" s="146">
        <v>8.681000000000001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2300</v>
      </c>
      <c r="D66" s="38">
        <v>1300</v>
      </c>
      <c r="E66" s="38">
        <v>1300</v>
      </c>
      <c r="F66" s="39">
        <v>100</v>
      </c>
      <c r="G66" s="40"/>
      <c r="H66" s="145">
        <v>21.85</v>
      </c>
      <c r="I66" s="146">
        <v>27.3</v>
      </c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210</v>
      </c>
      <c r="D68" s="30">
        <v>210</v>
      </c>
      <c r="E68" s="30">
        <v>36</v>
      </c>
      <c r="F68" s="31"/>
      <c r="G68" s="31"/>
      <c r="H68" s="144">
        <v>3.5</v>
      </c>
      <c r="I68" s="144">
        <v>0.77</v>
      </c>
      <c r="J68" s="144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>
        <v>210</v>
      </c>
      <c r="D70" s="38">
        <v>210</v>
      </c>
      <c r="E70" s="38">
        <v>36</v>
      </c>
      <c r="F70" s="39">
        <v>17.142857142857142</v>
      </c>
      <c r="G70" s="40"/>
      <c r="H70" s="145">
        <v>3.5</v>
      </c>
      <c r="I70" s="146">
        <v>0.77</v>
      </c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300</v>
      </c>
      <c r="D72" s="30">
        <v>871</v>
      </c>
      <c r="E72" s="30">
        <v>880</v>
      </c>
      <c r="F72" s="31"/>
      <c r="G72" s="31"/>
      <c r="H72" s="144">
        <v>3.45</v>
      </c>
      <c r="I72" s="144">
        <v>8.741</v>
      </c>
      <c r="J72" s="144"/>
      <c r="K72" s="32"/>
    </row>
    <row r="73" spans="1:11" s="33" customFormat="1" ht="11.25" customHeight="1">
      <c r="A73" s="35" t="s">
        <v>54</v>
      </c>
      <c r="B73" s="29"/>
      <c r="C73" s="30">
        <v>43</v>
      </c>
      <c r="D73" s="30">
        <v>45</v>
      </c>
      <c r="E73" s="30">
        <v>43</v>
      </c>
      <c r="F73" s="31"/>
      <c r="G73" s="31"/>
      <c r="H73" s="144">
        <v>0.77</v>
      </c>
      <c r="I73" s="144">
        <v>0.77</v>
      </c>
      <c r="J73" s="144"/>
      <c r="K73" s="32"/>
    </row>
    <row r="74" spans="1:11" s="33" customFormat="1" ht="11.25" customHeight="1">
      <c r="A74" s="35" t="s">
        <v>55</v>
      </c>
      <c r="B74" s="29"/>
      <c r="C74" s="30">
        <v>15</v>
      </c>
      <c r="D74" s="30">
        <v>90</v>
      </c>
      <c r="E74" s="30">
        <v>100</v>
      </c>
      <c r="F74" s="31"/>
      <c r="G74" s="31"/>
      <c r="H74" s="144">
        <v>0.3</v>
      </c>
      <c r="I74" s="144">
        <v>0.36</v>
      </c>
      <c r="J74" s="144"/>
      <c r="K74" s="32"/>
    </row>
    <row r="75" spans="1:11" s="33" customFormat="1" ht="11.25" customHeight="1">
      <c r="A75" s="35" t="s">
        <v>56</v>
      </c>
      <c r="B75" s="29"/>
      <c r="C75" s="30">
        <v>174</v>
      </c>
      <c r="D75" s="30">
        <v>174</v>
      </c>
      <c r="E75" s="30">
        <v>64</v>
      </c>
      <c r="F75" s="31"/>
      <c r="G75" s="31"/>
      <c r="H75" s="144">
        <v>1.836</v>
      </c>
      <c r="I75" s="144">
        <v>0.808</v>
      </c>
      <c r="J75" s="144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58</v>
      </c>
      <c r="B77" s="29"/>
      <c r="C77" s="30">
        <v>10</v>
      </c>
      <c r="D77" s="30">
        <v>14</v>
      </c>
      <c r="E77" s="30">
        <v>15</v>
      </c>
      <c r="F77" s="31"/>
      <c r="G77" s="31"/>
      <c r="H77" s="144">
        <v>0.168</v>
      </c>
      <c r="I77" s="144">
        <v>0.168</v>
      </c>
      <c r="J77" s="144"/>
      <c r="K77" s="32"/>
    </row>
    <row r="78" spans="1:11" s="33" customFormat="1" ht="11.25" customHeight="1">
      <c r="A78" s="35" t="s">
        <v>59</v>
      </c>
      <c r="B78" s="29"/>
      <c r="C78" s="30">
        <v>18</v>
      </c>
      <c r="D78" s="30">
        <v>15</v>
      </c>
      <c r="E78" s="30">
        <v>15</v>
      </c>
      <c r="F78" s="31"/>
      <c r="G78" s="31"/>
      <c r="H78" s="144">
        <v>0.36</v>
      </c>
      <c r="I78" s="144">
        <v>0.293</v>
      </c>
      <c r="J78" s="144"/>
      <c r="K78" s="32"/>
    </row>
    <row r="79" spans="1:11" s="33" customFormat="1" ht="11.25" customHeight="1">
      <c r="A79" s="35" t="s">
        <v>60</v>
      </c>
      <c r="B79" s="29"/>
      <c r="C79" s="30">
        <v>150</v>
      </c>
      <c r="D79" s="30">
        <v>120</v>
      </c>
      <c r="E79" s="30">
        <v>180</v>
      </c>
      <c r="F79" s="31"/>
      <c r="G79" s="31"/>
      <c r="H79" s="144">
        <v>2.4</v>
      </c>
      <c r="I79" s="144">
        <v>2.7</v>
      </c>
      <c r="J79" s="144"/>
      <c r="K79" s="32"/>
    </row>
    <row r="80" spans="1:11" s="42" customFormat="1" ht="11.25" customHeight="1">
      <c r="A80" s="43" t="s">
        <v>61</v>
      </c>
      <c r="B80" s="37"/>
      <c r="C80" s="38">
        <v>710</v>
      </c>
      <c r="D80" s="38">
        <v>1329</v>
      </c>
      <c r="E80" s="38">
        <v>1297</v>
      </c>
      <c r="F80" s="39">
        <v>97.59217456734386</v>
      </c>
      <c r="G80" s="40"/>
      <c r="H80" s="145">
        <v>9.284</v>
      </c>
      <c r="I80" s="146">
        <v>13.839999999999996</v>
      </c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23</v>
      </c>
      <c r="D82" s="30">
        <v>23</v>
      </c>
      <c r="E82" s="30">
        <v>24</v>
      </c>
      <c r="F82" s="31"/>
      <c r="G82" s="31"/>
      <c r="H82" s="144">
        <v>0.443</v>
      </c>
      <c r="I82" s="144">
        <v>0.438</v>
      </c>
      <c r="J82" s="144"/>
      <c r="K82" s="32"/>
    </row>
    <row r="83" spans="1:11" s="33" customFormat="1" ht="11.25" customHeight="1">
      <c r="A83" s="35" t="s">
        <v>63</v>
      </c>
      <c r="B83" s="29"/>
      <c r="C83" s="30">
        <v>35</v>
      </c>
      <c r="D83" s="30">
        <v>35</v>
      </c>
      <c r="E83" s="30">
        <v>35</v>
      </c>
      <c r="F83" s="31"/>
      <c r="G83" s="31"/>
      <c r="H83" s="144">
        <v>0.69</v>
      </c>
      <c r="I83" s="144">
        <v>0.69</v>
      </c>
      <c r="J83" s="144"/>
      <c r="K83" s="32"/>
    </row>
    <row r="84" spans="1:11" s="42" customFormat="1" ht="11.25" customHeight="1">
      <c r="A84" s="36" t="s">
        <v>64</v>
      </c>
      <c r="B84" s="37"/>
      <c r="C84" s="38">
        <v>58</v>
      </c>
      <c r="D84" s="38">
        <v>58</v>
      </c>
      <c r="E84" s="38">
        <v>59</v>
      </c>
      <c r="F84" s="39">
        <v>101.72413793103448</v>
      </c>
      <c r="G84" s="40"/>
      <c r="H84" s="145">
        <v>1.133</v>
      </c>
      <c r="I84" s="146">
        <v>1.128</v>
      </c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5328</v>
      </c>
      <c r="D87" s="53">
        <v>5295</v>
      </c>
      <c r="E87" s="53">
        <v>4322</v>
      </c>
      <c r="F87" s="54">
        <v>81.62417374881964</v>
      </c>
      <c r="G87" s="40"/>
      <c r="H87" s="149">
        <v>77.184</v>
      </c>
      <c r="I87" s="150">
        <v>85.526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4</v>
      </c>
      <c r="D7" s="21" t="s">
        <v>4</v>
      </c>
      <c r="E7" s="21">
        <v>3</v>
      </c>
      <c r="F7" s="22" t="str">
        <f>CONCATENATE(D6,"=100")</f>
        <v>2020=100</v>
      </c>
      <c r="G7" s="23"/>
      <c r="H7" s="20" t="s">
        <v>4</v>
      </c>
      <c r="I7" s="21" t="s">
        <v>4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>
        <v>2</v>
      </c>
      <c r="F17" s="39"/>
      <c r="G17" s="40"/>
      <c r="H17" s="145"/>
      <c r="I17" s="146"/>
      <c r="J17" s="146">
        <v>0.001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0.76</v>
      </c>
      <c r="D24" s="38">
        <v>1</v>
      </c>
      <c r="E24" s="38">
        <v>1</v>
      </c>
      <c r="F24" s="39">
        <v>100</v>
      </c>
      <c r="G24" s="40"/>
      <c r="H24" s="145">
        <v>0.066</v>
      </c>
      <c r="I24" s="146">
        <v>0.066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48</v>
      </c>
      <c r="D26" s="38">
        <v>47</v>
      </c>
      <c r="E26" s="38">
        <v>47</v>
      </c>
      <c r="F26" s="39">
        <v>100</v>
      </c>
      <c r="G26" s="40"/>
      <c r="H26" s="145">
        <v>7.104</v>
      </c>
      <c r="I26" s="146">
        <v>6.8</v>
      </c>
      <c r="J26" s="146">
        <v>6.6</v>
      </c>
      <c r="K26" s="41">
        <v>97.05882352941177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>
        <v>0.11</v>
      </c>
      <c r="D30" s="30"/>
      <c r="E30" s="30"/>
      <c r="F30" s="31"/>
      <c r="G30" s="31"/>
      <c r="H30" s="144">
        <v>0.019</v>
      </c>
      <c r="I30" s="144"/>
      <c r="J30" s="144"/>
      <c r="K30" s="32"/>
    </row>
    <row r="31" spans="1:11" s="42" customFormat="1" ht="11.25" customHeight="1">
      <c r="A31" s="43" t="s">
        <v>21</v>
      </c>
      <c r="B31" s="37"/>
      <c r="C31" s="38">
        <v>0.0011</v>
      </c>
      <c r="D31" s="38"/>
      <c r="E31" s="38"/>
      <c r="F31" s="39"/>
      <c r="G31" s="40"/>
      <c r="H31" s="145">
        <v>0.019</v>
      </c>
      <c r="I31" s="146"/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5"/>
      <c r="I37" s="146"/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0.86</v>
      </c>
      <c r="D39" s="38">
        <v>1</v>
      </c>
      <c r="E39" s="38">
        <v>1</v>
      </c>
      <c r="F39" s="39">
        <v>100</v>
      </c>
      <c r="G39" s="40"/>
      <c r="H39" s="145">
        <v>0.114</v>
      </c>
      <c r="I39" s="146">
        <v>0.07</v>
      </c>
      <c r="J39" s="146">
        <v>0.1</v>
      </c>
      <c r="K39" s="41">
        <v>142.85714285714283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>
        <v>1</v>
      </c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31</v>
      </c>
      <c r="B44" s="29"/>
      <c r="C44" s="30">
        <v>3.3</v>
      </c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34</v>
      </c>
      <c r="B47" s="29"/>
      <c r="C47" s="30">
        <v>0.72</v>
      </c>
      <c r="D47" s="30"/>
      <c r="E47" s="30"/>
      <c r="F47" s="31"/>
      <c r="G47" s="31"/>
      <c r="H47" s="144">
        <v>0.198</v>
      </c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>
        <v>0.050199999999999995</v>
      </c>
      <c r="D50" s="38"/>
      <c r="E50" s="38"/>
      <c r="F50" s="39"/>
      <c r="G50" s="40"/>
      <c r="H50" s="145">
        <v>0.198</v>
      </c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12</v>
      </c>
      <c r="D54" s="30">
        <v>12</v>
      </c>
      <c r="E54" s="30">
        <v>13</v>
      </c>
      <c r="F54" s="31"/>
      <c r="G54" s="31"/>
      <c r="H54" s="144">
        <v>3.6</v>
      </c>
      <c r="I54" s="144">
        <v>3.42</v>
      </c>
      <c r="J54" s="144">
        <v>3.77</v>
      </c>
      <c r="K54" s="32"/>
    </row>
    <row r="55" spans="1:11" s="33" customFormat="1" ht="11.25" customHeight="1">
      <c r="A55" s="35" t="s">
        <v>40</v>
      </c>
      <c r="B55" s="29"/>
      <c r="C55" s="30">
        <v>1</v>
      </c>
      <c r="D55" s="30">
        <v>1</v>
      </c>
      <c r="E55" s="30">
        <v>1</v>
      </c>
      <c r="F55" s="31"/>
      <c r="G55" s="31"/>
      <c r="H55" s="144">
        <v>0.26</v>
      </c>
      <c r="I55" s="144">
        <v>0.26</v>
      </c>
      <c r="J55" s="144">
        <v>0.26</v>
      </c>
      <c r="K55" s="32"/>
    </row>
    <row r="56" spans="1:11" s="33" customFormat="1" ht="11.25" customHeight="1">
      <c r="A56" s="35" t="s">
        <v>41</v>
      </c>
      <c r="B56" s="29"/>
      <c r="C56" s="30">
        <v>26</v>
      </c>
      <c r="D56" s="30">
        <v>26</v>
      </c>
      <c r="E56" s="30">
        <v>28</v>
      </c>
      <c r="F56" s="31"/>
      <c r="G56" s="31"/>
      <c r="H56" s="144">
        <v>6.5</v>
      </c>
      <c r="I56" s="144">
        <v>5.83</v>
      </c>
      <c r="J56" s="144">
        <v>6.3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44</v>
      </c>
      <c r="B59" s="37"/>
      <c r="C59" s="38">
        <v>0.39</v>
      </c>
      <c r="D59" s="38">
        <v>39</v>
      </c>
      <c r="E59" s="38">
        <v>42</v>
      </c>
      <c r="F59" s="39">
        <v>107.6923076923077</v>
      </c>
      <c r="G59" s="40"/>
      <c r="H59" s="145">
        <v>10.36</v>
      </c>
      <c r="I59" s="146">
        <v>9.51</v>
      </c>
      <c r="J59" s="146">
        <v>10.33</v>
      </c>
      <c r="K59" s="41">
        <v>108.62250262881177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5"/>
      <c r="I64" s="146"/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/>
      <c r="D66" s="38">
        <v>1</v>
      </c>
      <c r="E66" s="38">
        <v>1</v>
      </c>
      <c r="F66" s="39">
        <v>100</v>
      </c>
      <c r="G66" s="40"/>
      <c r="H66" s="145"/>
      <c r="I66" s="146">
        <v>0.001</v>
      </c>
      <c r="J66" s="146">
        <v>0.001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2</v>
      </c>
      <c r="D72" s="30">
        <v>2</v>
      </c>
      <c r="E72" s="30"/>
      <c r="F72" s="31"/>
      <c r="G72" s="31"/>
      <c r="H72" s="144">
        <v>0.16</v>
      </c>
      <c r="I72" s="144">
        <v>0.16</v>
      </c>
      <c r="J72" s="144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4"/>
      <c r="I73" s="144"/>
      <c r="J73" s="144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56</v>
      </c>
      <c r="B75" s="29"/>
      <c r="C75" s="30">
        <v>1</v>
      </c>
      <c r="D75" s="30">
        <v>1</v>
      </c>
      <c r="E75" s="30">
        <v>5</v>
      </c>
      <c r="F75" s="31"/>
      <c r="G75" s="31"/>
      <c r="H75" s="144">
        <v>0.16</v>
      </c>
      <c r="I75" s="144">
        <v>0.16</v>
      </c>
      <c r="J75" s="144">
        <v>0.001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58</v>
      </c>
      <c r="B77" s="29"/>
      <c r="C77" s="30">
        <v>1</v>
      </c>
      <c r="D77" s="30">
        <v>1</v>
      </c>
      <c r="E77" s="30">
        <v>1</v>
      </c>
      <c r="F77" s="31"/>
      <c r="G77" s="31"/>
      <c r="H77" s="144">
        <v>0.16</v>
      </c>
      <c r="I77" s="144">
        <v>0.16</v>
      </c>
      <c r="J77" s="144">
        <v>0.16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4"/>
      <c r="I79" s="144"/>
      <c r="J79" s="144"/>
      <c r="K79" s="32"/>
    </row>
    <row r="80" spans="1:11" s="42" customFormat="1" ht="11.25" customHeight="1">
      <c r="A80" s="43" t="s">
        <v>61</v>
      </c>
      <c r="B80" s="37"/>
      <c r="C80" s="38">
        <v>0.04</v>
      </c>
      <c r="D80" s="38">
        <v>4</v>
      </c>
      <c r="E80" s="38"/>
      <c r="F80" s="39"/>
      <c r="G80" s="40"/>
      <c r="H80" s="145">
        <v>0.48</v>
      </c>
      <c r="I80" s="146">
        <v>0.48</v>
      </c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50.101299999999995</v>
      </c>
      <c r="D87" s="53">
        <v>93</v>
      </c>
      <c r="E87" s="53">
        <v>100</v>
      </c>
      <c r="F87" s="54">
        <v>107.52688172043011</v>
      </c>
      <c r="G87" s="40"/>
      <c r="H87" s="149">
        <v>18.341</v>
      </c>
      <c r="I87" s="150">
        <v>16.927</v>
      </c>
      <c r="J87" s="150">
        <v>17.193</v>
      </c>
      <c r="K87" s="54">
        <v>101.57145389023455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2</v>
      </c>
      <c r="F7" s="22" t="str">
        <f>CONCATENATE(D6,"=100")</f>
        <v>2019=100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>
        <v>4</v>
      </c>
      <c r="E9" s="30">
        <v>4</v>
      </c>
      <c r="F9" s="31"/>
      <c r="G9" s="31"/>
      <c r="H9" s="144"/>
      <c r="I9" s="144">
        <v>0.096</v>
      </c>
      <c r="J9" s="144">
        <v>0.096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>
        <v>5</v>
      </c>
      <c r="E11" s="30">
        <v>5</v>
      </c>
      <c r="F11" s="31"/>
      <c r="G11" s="31"/>
      <c r="H11" s="144"/>
      <c r="I11" s="144">
        <v>0.13</v>
      </c>
      <c r="J11" s="144">
        <v>0.13</v>
      </c>
      <c r="K11" s="32"/>
    </row>
    <row r="12" spans="1:11" s="33" customFormat="1" ht="11.25" customHeight="1">
      <c r="A12" s="35" t="s">
        <v>8</v>
      </c>
      <c r="B12" s="29"/>
      <c r="C12" s="30"/>
      <c r="D12" s="30">
        <v>20</v>
      </c>
      <c r="E12" s="30">
        <v>20</v>
      </c>
      <c r="F12" s="31"/>
      <c r="G12" s="31"/>
      <c r="H12" s="144"/>
      <c r="I12" s="144">
        <v>0.48</v>
      </c>
      <c r="J12" s="144">
        <v>0.48</v>
      </c>
      <c r="K12" s="32"/>
    </row>
    <row r="13" spans="1:11" s="42" customFormat="1" ht="11.25" customHeight="1">
      <c r="A13" s="36" t="s">
        <v>9</v>
      </c>
      <c r="B13" s="37"/>
      <c r="C13" s="38"/>
      <c r="D13" s="38">
        <v>29</v>
      </c>
      <c r="E13" s="38">
        <v>29</v>
      </c>
      <c r="F13" s="39">
        <v>100</v>
      </c>
      <c r="G13" s="40"/>
      <c r="H13" s="145"/>
      <c r="I13" s="146">
        <v>0.706</v>
      </c>
      <c r="J13" s="146">
        <v>0.706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5">
        <v>0.014</v>
      </c>
      <c r="I15" s="146">
        <v>0.014</v>
      </c>
      <c r="J15" s="146">
        <v>0.014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49</v>
      </c>
      <c r="D19" s="30">
        <v>23</v>
      </c>
      <c r="E19" s="30">
        <v>17</v>
      </c>
      <c r="F19" s="31"/>
      <c r="G19" s="31"/>
      <c r="H19" s="144">
        <v>0.368</v>
      </c>
      <c r="I19" s="144">
        <v>0.207</v>
      </c>
      <c r="J19" s="144">
        <v>0.153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>
        <v>49</v>
      </c>
      <c r="D22" s="38">
        <v>23</v>
      </c>
      <c r="E22" s="38">
        <v>17</v>
      </c>
      <c r="F22" s="39">
        <v>73.91304347826087</v>
      </c>
      <c r="G22" s="40"/>
      <c r="H22" s="145">
        <v>0.368</v>
      </c>
      <c r="I22" s="146">
        <v>0.207</v>
      </c>
      <c r="J22" s="146">
        <v>0.153</v>
      </c>
      <c r="K22" s="41">
        <v>73.91304347826087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5958</v>
      </c>
      <c r="D24" s="38">
        <v>5307</v>
      </c>
      <c r="E24" s="38"/>
      <c r="F24" s="39"/>
      <c r="G24" s="40"/>
      <c r="H24" s="145">
        <v>75.965</v>
      </c>
      <c r="I24" s="146">
        <v>72.474</v>
      </c>
      <c r="J24" s="146">
        <v>71.794</v>
      </c>
      <c r="K24" s="41">
        <v>99.06173248337333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207</v>
      </c>
      <c r="D26" s="38">
        <v>210</v>
      </c>
      <c r="E26" s="38">
        <v>200</v>
      </c>
      <c r="F26" s="39">
        <v>95.23809523809524</v>
      </c>
      <c r="G26" s="40"/>
      <c r="H26" s="145">
        <v>2.7</v>
      </c>
      <c r="I26" s="146">
        <v>2.9</v>
      </c>
      <c r="J26" s="146">
        <v>2.6</v>
      </c>
      <c r="K26" s="41">
        <v>89.65517241379311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114</v>
      </c>
      <c r="D28" s="30">
        <v>4</v>
      </c>
      <c r="E28" s="30">
        <v>15</v>
      </c>
      <c r="F28" s="31"/>
      <c r="G28" s="31"/>
      <c r="H28" s="144">
        <v>0.1</v>
      </c>
      <c r="I28" s="144">
        <v>0.125</v>
      </c>
      <c r="J28" s="144">
        <v>0.375</v>
      </c>
      <c r="K28" s="32"/>
    </row>
    <row r="29" spans="1:11" s="33" customFormat="1" ht="11.25" customHeight="1">
      <c r="A29" s="35" t="s">
        <v>19</v>
      </c>
      <c r="B29" s="29"/>
      <c r="C29" s="30">
        <v>3</v>
      </c>
      <c r="D29" s="30">
        <v>3</v>
      </c>
      <c r="E29" s="30"/>
      <c r="F29" s="31"/>
      <c r="G29" s="31"/>
      <c r="H29" s="144">
        <v>0.039</v>
      </c>
      <c r="I29" s="144">
        <v>0.075</v>
      </c>
      <c r="J29" s="144"/>
      <c r="K29" s="32"/>
    </row>
    <row r="30" spans="1:11" s="33" customFormat="1" ht="11.25" customHeight="1">
      <c r="A30" s="35" t="s">
        <v>20</v>
      </c>
      <c r="B30" s="29"/>
      <c r="C30" s="30">
        <v>1878</v>
      </c>
      <c r="D30" s="30">
        <v>1650</v>
      </c>
      <c r="E30" s="30">
        <v>1650</v>
      </c>
      <c r="F30" s="31"/>
      <c r="G30" s="31"/>
      <c r="H30" s="144">
        <v>39.345</v>
      </c>
      <c r="I30" s="144">
        <v>25.808</v>
      </c>
      <c r="J30" s="144">
        <v>33</v>
      </c>
      <c r="K30" s="32"/>
    </row>
    <row r="31" spans="1:11" s="42" customFormat="1" ht="11.25" customHeight="1">
      <c r="A31" s="43" t="s">
        <v>21</v>
      </c>
      <c r="B31" s="37"/>
      <c r="C31" s="38">
        <v>1995</v>
      </c>
      <c r="D31" s="38">
        <v>1657</v>
      </c>
      <c r="E31" s="38">
        <v>1665</v>
      </c>
      <c r="F31" s="39">
        <v>100.48280024140013</v>
      </c>
      <c r="G31" s="40"/>
      <c r="H31" s="145">
        <v>39.484</v>
      </c>
      <c r="I31" s="146">
        <v>26.008</v>
      </c>
      <c r="J31" s="146">
        <v>33.375</v>
      </c>
      <c r="K31" s="41">
        <v>128.3258997231621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62</v>
      </c>
      <c r="D33" s="30">
        <v>60</v>
      </c>
      <c r="E33" s="30">
        <v>45</v>
      </c>
      <c r="F33" s="31"/>
      <c r="G33" s="31"/>
      <c r="H33" s="144">
        <v>1.1</v>
      </c>
      <c r="I33" s="144">
        <v>0.94</v>
      </c>
      <c r="J33" s="144">
        <v>0.7</v>
      </c>
      <c r="K33" s="32"/>
    </row>
    <row r="34" spans="1:11" s="33" customFormat="1" ht="11.25" customHeight="1">
      <c r="A34" s="35" t="s">
        <v>23</v>
      </c>
      <c r="B34" s="29"/>
      <c r="C34" s="30">
        <v>28</v>
      </c>
      <c r="D34" s="30">
        <v>10</v>
      </c>
      <c r="E34" s="30">
        <v>22</v>
      </c>
      <c r="F34" s="31"/>
      <c r="G34" s="31"/>
      <c r="H34" s="144">
        <v>0.64</v>
      </c>
      <c r="I34" s="144">
        <v>0.25</v>
      </c>
      <c r="J34" s="144">
        <v>0.45</v>
      </c>
      <c r="K34" s="32"/>
    </row>
    <row r="35" spans="1:11" s="33" customFormat="1" ht="11.25" customHeight="1">
      <c r="A35" s="35" t="s">
        <v>24</v>
      </c>
      <c r="B35" s="29"/>
      <c r="C35" s="30">
        <v>9</v>
      </c>
      <c r="D35" s="30">
        <v>5</v>
      </c>
      <c r="E35" s="30">
        <v>8</v>
      </c>
      <c r="F35" s="31"/>
      <c r="G35" s="31"/>
      <c r="H35" s="144">
        <v>0.045</v>
      </c>
      <c r="I35" s="144">
        <v>0.12</v>
      </c>
      <c r="J35" s="144">
        <v>0.14</v>
      </c>
      <c r="K35" s="32"/>
    </row>
    <row r="36" spans="1:11" s="33" customFormat="1" ht="11.25" customHeight="1">
      <c r="A36" s="35" t="s">
        <v>25</v>
      </c>
      <c r="B36" s="29"/>
      <c r="C36" s="30">
        <v>35</v>
      </c>
      <c r="D36" s="30">
        <v>19</v>
      </c>
      <c r="E36" s="30">
        <v>40</v>
      </c>
      <c r="F36" s="31"/>
      <c r="G36" s="31"/>
      <c r="H36" s="144">
        <v>0.7</v>
      </c>
      <c r="I36" s="144">
        <v>0.38</v>
      </c>
      <c r="J36" s="144">
        <v>0.8</v>
      </c>
      <c r="K36" s="32"/>
    </row>
    <row r="37" spans="1:11" s="42" customFormat="1" ht="11.25" customHeight="1">
      <c r="A37" s="36" t="s">
        <v>26</v>
      </c>
      <c r="B37" s="37"/>
      <c r="C37" s="38">
        <v>134</v>
      </c>
      <c r="D37" s="38">
        <v>94</v>
      </c>
      <c r="E37" s="38">
        <v>115</v>
      </c>
      <c r="F37" s="39">
        <v>122.34042553191489</v>
      </c>
      <c r="G37" s="40"/>
      <c r="H37" s="145">
        <v>2.4850000000000003</v>
      </c>
      <c r="I37" s="146">
        <v>1.69</v>
      </c>
      <c r="J37" s="146">
        <v>2.09</v>
      </c>
      <c r="K37" s="41">
        <v>123.66863905325444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27</v>
      </c>
      <c r="D39" s="38">
        <v>22</v>
      </c>
      <c r="E39" s="38">
        <v>14</v>
      </c>
      <c r="F39" s="39">
        <v>63.63636363636363</v>
      </c>
      <c r="G39" s="40"/>
      <c r="H39" s="145">
        <v>0.51</v>
      </c>
      <c r="I39" s="146">
        <v>0.48</v>
      </c>
      <c r="J39" s="146">
        <v>0.3</v>
      </c>
      <c r="K39" s="41">
        <v>62.5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>
        <v>10</v>
      </c>
      <c r="D42" s="30">
        <v>15</v>
      </c>
      <c r="E42" s="30">
        <v>20</v>
      </c>
      <c r="F42" s="31"/>
      <c r="G42" s="31"/>
      <c r="H42" s="144">
        <v>0.17</v>
      </c>
      <c r="I42" s="144">
        <v>0.255</v>
      </c>
      <c r="J42" s="144">
        <v>0.36</v>
      </c>
      <c r="K42" s="32"/>
    </row>
    <row r="43" spans="1:11" s="33" customFormat="1" ht="11.25" customHeight="1">
      <c r="A43" s="35" t="s">
        <v>30</v>
      </c>
      <c r="B43" s="29"/>
      <c r="C43" s="30">
        <v>38</v>
      </c>
      <c r="D43" s="30">
        <v>26</v>
      </c>
      <c r="E43" s="30">
        <v>25</v>
      </c>
      <c r="F43" s="31"/>
      <c r="G43" s="31"/>
      <c r="H43" s="144">
        <v>0.38</v>
      </c>
      <c r="I43" s="144">
        <v>0.364</v>
      </c>
      <c r="J43" s="144">
        <v>0.3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>
        <v>2</v>
      </c>
      <c r="D46" s="30">
        <v>1</v>
      </c>
      <c r="E46" s="30">
        <v>1</v>
      </c>
      <c r="F46" s="31"/>
      <c r="G46" s="31"/>
      <c r="H46" s="144">
        <v>0.036</v>
      </c>
      <c r="I46" s="144">
        <v>0.018</v>
      </c>
      <c r="J46" s="144">
        <v>0.016</v>
      </c>
      <c r="K46" s="32"/>
    </row>
    <row r="47" spans="1:11" s="33" customFormat="1" ht="11.25" customHeight="1">
      <c r="A47" s="35" t="s">
        <v>34</v>
      </c>
      <c r="B47" s="29"/>
      <c r="C47" s="30">
        <v>22</v>
      </c>
      <c r="D47" s="30">
        <v>46</v>
      </c>
      <c r="E47" s="30">
        <v>11</v>
      </c>
      <c r="F47" s="31"/>
      <c r="G47" s="31"/>
      <c r="H47" s="144">
        <v>0.264</v>
      </c>
      <c r="I47" s="144">
        <v>0.276</v>
      </c>
      <c r="J47" s="144">
        <v>0.132</v>
      </c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>
        <v>72</v>
      </c>
      <c r="D50" s="38">
        <v>88</v>
      </c>
      <c r="E50" s="38">
        <v>57</v>
      </c>
      <c r="F50" s="39">
        <v>64.77272727272727</v>
      </c>
      <c r="G50" s="40"/>
      <c r="H50" s="145">
        <v>0.8500000000000001</v>
      </c>
      <c r="I50" s="146">
        <v>0.913</v>
      </c>
      <c r="J50" s="146">
        <v>0.8079999999999999</v>
      </c>
      <c r="K50" s="41">
        <v>88.49945235487404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10</v>
      </c>
      <c r="D52" s="38">
        <v>10</v>
      </c>
      <c r="E52" s="38">
        <v>10</v>
      </c>
      <c r="F52" s="39">
        <v>100</v>
      </c>
      <c r="G52" s="40"/>
      <c r="H52" s="145">
        <v>0.15</v>
      </c>
      <c r="I52" s="146">
        <v>0.15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2041</v>
      </c>
      <c r="D54" s="30">
        <v>1460</v>
      </c>
      <c r="E54" s="30">
        <v>1500</v>
      </c>
      <c r="F54" s="31"/>
      <c r="G54" s="31"/>
      <c r="H54" s="144">
        <v>24.878</v>
      </c>
      <c r="I54" s="144">
        <v>21.9</v>
      </c>
      <c r="J54" s="144">
        <v>22.5</v>
      </c>
      <c r="K54" s="32"/>
    </row>
    <row r="55" spans="1:11" s="33" customFormat="1" ht="11.25" customHeight="1">
      <c r="A55" s="35" t="s">
        <v>40</v>
      </c>
      <c r="B55" s="29"/>
      <c r="C55" s="30">
        <v>80</v>
      </c>
      <c r="D55" s="30">
        <v>70</v>
      </c>
      <c r="E55" s="30">
        <v>97</v>
      </c>
      <c r="F55" s="31"/>
      <c r="G55" s="31"/>
      <c r="H55" s="144">
        <v>0.886</v>
      </c>
      <c r="I55" s="144">
        <v>0.84</v>
      </c>
      <c r="J55" s="144">
        <v>1.164</v>
      </c>
      <c r="K55" s="32"/>
    </row>
    <row r="56" spans="1:11" s="33" customFormat="1" ht="11.25" customHeight="1">
      <c r="A56" s="35" t="s">
        <v>41</v>
      </c>
      <c r="B56" s="29"/>
      <c r="C56" s="30">
        <v>85</v>
      </c>
      <c r="D56" s="30">
        <v>17</v>
      </c>
      <c r="E56" s="30"/>
      <c r="F56" s="31"/>
      <c r="G56" s="31"/>
      <c r="H56" s="144">
        <v>0.25</v>
      </c>
      <c r="I56" s="144">
        <v>0.245</v>
      </c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>
        <v>23</v>
      </c>
      <c r="D58" s="30">
        <v>14</v>
      </c>
      <c r="E58" s="30">
        <v>4</v>
      </c>
      <c r="F58" s="31"/>
      <c r="G58" s="31"/>
      <c r="H58" s="144">
        <v>0.276</v>
      </c>
      <c r="I58" s="144">
        <v>0.168</v>
      </c>
      <c r="J58" s="144">
        <v>0.06</v>
      </c>
      <c r="K58" s="32"/>
    </row>
    <row r="59" spans="1:11" s="42" customFormat="1" ht="11.25" customHeight="1">
      <c r="A59" s="36" t="s">
        <v>44</v>
      </c>
      <c r="B59" s="37"/>
      <c r="C59" s="38">
        <v>2229</v>
      </c>
      <c r="D59" s="38">
        <v>1561</v>
      </c>
      <c r="E59" s="38">
        <v>1601</v>
      </c>
      <c r="F59" s="39">
        <v>102.5624599615631</v>
      </c>
      <c r="G59" s="40"/>
      <c r="H59" s="145">
        <v>26.29</v>
      </c>
      <c r="I59" s="146">
        <v>23.153</v>
      </c>
      <c r="J59" s="146">
        <v>23.724</v>
      </c>
      <c r="K59" s="41">
        <v>102.46620308383363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2380</v>
      </c>
      <c r="D61" s="30">
        <v>2200</v>
      </c>
      <c r="E61" s="30">
        <v>2900</v>
      </c>
      <c r="F61" s="31"/>
      <c r="G61" s="31"/>
      <c r="H61" s="144">
        <v>58.75</v>
      </c>
      <c r="I61" s="144">
        <v>60.625</v>
      </c>
      <c r="J61" s="144">
        <v>66.7</v>
      </c>
      <c r="K61" s="32"/>
    </row>
    <row r="62" spans="1:11" s="33" customFormat="1" ht="11.25" customHeight="1">
      <c r="A62" s="35" t="s">
        <v>46</v>
      </c>
      <c r="B62" s="29"/>
      <c r="C62" s="30">
        <v>68</v>
      </c>
      <c r="D62" s="30">
        <v>68</v>
      </c>
      <c r="E62" s="30">
        <v>91</v>
      </c>
      <c r="F62" s="31"/>
      <c r="G62" s="31"/>
      <c r="H62" s="144">
        <v>1.357</v>
      </c>
      <c r="I62" s="144">
        <v>1.357</v>
      </c>
      <c r="J62" s="144">
        <v>1.815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48</v>
      </c>
      <c r="B64" s="37"/>
      <c r="C64" s="38">
        <v>2448</v>
      </c>
      <c r="D64" s="38">
        <v>2268</v>
      </c>
      <c r="E64" s="38">
        <v>2991</v>
      </c>
      <c r="F64" s="39">
        <v>131.8783068783069</v>
      </c>
      <c r="G64" s="40"/>
      <c r="H64" s="145">
        <v>60.107</v>
      </c>
      <c r="I64" s="146">
        <v>61.982</v>
      </c>
      <c r="J64" s="146">
        <v>68.515</v>
      </c>
      <c r="K64" s="41">
        <v>110.54015681972186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12088</v>
      </c>
      <c r="D66" s="38">
        <v>13021</v>
      </c>
      <c r="E66" s="38">
        <v>13343</v>
      </c>
      <c r="F66" s="39">
        <v>102.47292834651716</v>
      </c>
      <c r="G66" s="40"/>
      <c r="H66" s="145">
        <v>202.233</v>
      </c>
      <c r="I66" s="146">
        <v>223.554</v>
      </c>
      <c r="J66" s="146">
        <v>250.4</v>
      </c>
      <c r="K66" s="41">
        <v>112.00873167109512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5630</v>
      </c>
      <c r="D68" s="30">
        <v>4500</v>
      </c>
      <c r="E68" s="30">
        <v>5220</v>
      </c>
      <c r="F68" s="31"/>
      <c r="G68" s="31"/>
      <c r="H68" s="144">
        <v>67.7</v>
      </c>
      <c r="I68" s="144">
        <v>58</v>
      </c>
      <c r="J68" s="144">
        <v>68</v>
      </c>
      <c r="K68" s="32"/>
    </row>
    <row r="69" spans="1:11" s="33" customFormat="1" ht="11.25" customHeight="1">
      <c r="A69" s="35" t="s">
        <v>51</v>
      </c>
      <c r="B69" s="29"/>
      <c r="C69" s="30">
        <v>20</v>
      </c>
      <c r="D69" s="30">
        <v>20</v>
      </c>
      <c r="E69" s="30">
        <v>20</v>
      </c>
      <c r="F69" s="31"/>
      <c r="G69" s="31"/>
      <c r="H69" s="144">
        <v>0.13</v>
      </c>
      <c r="I69" s="144">
        <v>0.25</v>
      </c>
      <c r="J69" s="144">
        <v>0.26</v>
      </c>
      <c r="K69" s="32"/>
    </row>
    <row r="70" spans="1:11" s="42" customFormat="1" ht="11.25" customHeight="1">
      <c r="A70" s="36" t="s">
        <v>52</v>
      </c>
      <c r="B70" s="37"/>
      <c r="C70" s="38">
        <v>5650</v>
      </c>
      <c r="D70" s="38">
        <v>4520</v>
      </c>
      <c r="E70" s="38">
        <v>5240</v>
      </c>
      <c r="F70" s="39">
        <v>115.929203539823</v>
      </c>
      <c r="G70" s="40"/>
      <c r="H70" s="145">
        <v>67.83</v>
      </c>
      <c r="I70" s="146">
        <v>58.25</v>
      </c>
      <c r="J70" s="146">
        <v>68.26</v>
      </c>
      <c r="K70" s="41">
        <v>117.18454935622319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561</v>
      </c>
      <c r="D72" s="30">
        <v>585</v>
      </c>
      <c r="E72" s="30">
        <v>592</v>
      </c>
      <c r="F72" s="31"/>
      <c r="G72" s="31"/>
      <c r="H72" s="144">
        <v>12.175</v>
      </c>
      <c r="I72" s="144">
        <v>13.304</v>
      </c>
      <c r="J72" s="144">
        <v>12.515</v>
      </c>
      <c r="K72" s="32"/>
    </row>
    <row r="73" spans="1:11" s="33" customFormat="1" ht="11.25" customHeight="1">
      <c r="A73" s="35" t="s">
        <v>54</v>
      </c>
      <c r="B73" s="29"/>
      <c r="C73" s="30">
        <v>360</v>
      </c>
      <c r="D73" s="30">
        <v>360</v>
      </c>
      <c r="E73" s="30">
        <v>360</v>
      </c>
      <c r="F73" s="31"/>
      <c r="G73" s="31"/>
      <c r="H73" s="144">
        <v>16.923</v>
      </c>
      <c r="I73" s="144">
        <v>17.08</v>
      </c>
      <c r="J73" s="144">
        <v>17.628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>
        <v>0.025</v>
      </c>
      <c r="I74" s="144"/>
      <c r="J74" s="144"/>
      <c r="K74" s="32"/>
    </row>
    <row r="75" spans="1:11" s="33" customFormat="1" ht="11.25" customHeight="1">
      <c r="A75" s="35" t="s">
        <v>56</v>
      </c>
      <c r="B75" s="29"/>
      <c r="C75" s="30">
        <v>1504</v>
      </c>
      <c r="D75" s="30">
        <v>1350</v>
      </c>
      <c r="E75" s="30">
        <v>1573</v>
      </c>
      <c r="F75" s="31"/>
      <c r="G75" s="31"/>
      <c r="H75" s="144">
        <v>29.497</v>
      </c>
      <c r="I75" s="144">
        <v>25.881</v>
      </c>
      <c r="J75" s="144">
        <v>29.469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58</v>
      </c>
      <c r="B77" s="29"/>
      <c r="C77" s="30">
        <v>34</v>
      </c>
      <c r="D77" s="30">
        <v>36</v>
      </c>
      <c r="E77" s="30">
        <v>15</v>
      </c>
      <c r="F77" s="31"/>
      <c r="G77" s="31"/>
      <c r="H77" s="144">
        <v>0.398</v>
      </c>
      <c r="I77" s="144">
        <v>0.418</v>
      </c>
      <c r="J77" s="144">
        <v>0.18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>
        <v>10</v>
      </c>
      <c r="F78" s="31"/>
      <c r="G78" s="31"/>
      <c r="H78" s="144"/>
      <c r="I78" s="144"/>
      <c r="J78" s="144">
        <v>0.21</v>
      </c>
      <c r="K78" s="32"/>
    </row>
    <row r="79" spans="1:11" s="33" customFormat="1" ht="11.25" customHeight="1">
      <c r="A79" s="35" t="s">
        <v>60</v>
      </c>
      <c r="B79" s="29"/>
      <c r="C79" s="30">
        <v>201</v>
      </c>
      <c r="D79" s="30">
        <v>180</v>
      </c>
      <c r="E79" s="30">
        <v>140</v>
      </c>
      <c r="F79" s="31"/>
      <c r="G79" s="31"/>
      <c r="H79" s="144">
        <v>5.085</v>
      </c>
      <c r="I79" s="144">
        <v>2.52</v>
      </c>
      <c r="J79" s="144">
        <v>2.24</v>
      </c>
      <c r="K79" s="32"/>
    </row>
    <row r="80" spans="1:11" s="42" customFormat="1" ht="11.25" customHeight="1">
      <c r="A80" s="43" t="s">
        <v>61</v>
      </c>
      <c r="B80" s="37"/>
      <c r="C80" s="38">
        <v>2660</v>
      </c>
      <c r="D80" s="38">
        <v>2511</v>
      </c>
      <c r="E80" s="38">
        <v>2690</v>
      </c>
      <c r="F80" s="39">
        <v>107.12863401035445</v>
      </c>
      <c r="G80" s="40"/>
      <c r="H80" s="145">
        <v>64.103</v>
      </c>
      <c r="I80" s="146">
        <v>59.203</v>
      </c>
      <c r="J80" s="146">
        <v>62.242000000000004</v>
      </c>
      <c r="K80" s="41">
        <v>105.13318581828624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>
        <v>11</v>
      </c>
      <c r="E82" s="30">
        <v>11</v>
      </c>
      <c r="F82" s="31"/>
      <c r="G82" s="31"/>
      <c r="H82" s="144"/>
      <c r="I82" s="144">
        <v>0.205</v>
      </c>
      <c r="J82" s="144">
        <v>0.205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>
        <v>64</v>
      </c>
      <c r="F83" s="31"/>
      <c r="G83" s="31"/>
      <c r="H83" s="144"/>
      <c r="I83" s="144"/>
      <c r="J83" s="144">
        <v>1.27</v>
      </c>
      <c r="K83" s="32"/>
    </row>
    <row r="84" spans="1:11" s="42" customFormat="1" ht="11.25" customHeight="1">
      <c r="A84" s="36" t="s">
        <v>64</v>
      </c>
      <c r="B84" s="37"/>
      <c r="C84" s="38"/>
      <c r="D84" s="38">
        <v>11</v>
      </c>
      <c r="E84" s="38">
        <v>75</v>
      </c>
      <c r="F84" s="39">
        <v>681.8181818181819</v>
      </c>
      <c r="G84" s="40"/>
      <c r="H84" s="145"/>
      <c r="I84" s="146">
        <v>0.205</v>
      </c>
      <c r="J84" s="146">
        <v>1.475</v>
      </c>
      <c r="K84" s="41">
        <v>719.5121951219512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33528</v>
      </c>
      <c r="D87" s="53">
        <v>31333</v>
      </c>
      <c r="E87" s="53">
        <v>28048</v>
      </c>
      <c r="F87" s="54">
        <v>89.5158459132544</v>
      </c>
      <c r="G87" s="40"/>
      <c r="H87" s="149">
        <v>543.0889999999999</v>
      </c>
      <c r="I87" s="150">
        <v>531.889</v>
      </c>
      <c r="J87" s="150">
        <v>586.456</v>
      </c>
      <c r="K87" s="54">
        <v>110.2590954127647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1</v>
      </c>
      <c r="D24" s="38">
        <v>5</v>
      </c>
      <c r="E24" s="38">
        <v>5</v>
      </c>
      <c r="F24" s="39">
        <v>100</v>
      </c>
      <c r="G24" s="40"/>
      <c r="H24" s="145">
        <v>0.032</v>
      </c>
      <c r="I24" s="146">
        <v>0.16</v>
      </c>
      <c r="J24" s="146">
        <v>0.16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10</v>
      </c>
      <c r="D26" s="38">
        <v>10</v>
      </c>
      <c r="E26" s="38">
        <v>11</v>
      </c>
      <c r="F26" s="39">
        <v>110</v>
      </c>
      <c r="G26" s="40"/>
      <c r="H26" s="145">
        <v>0.36</v>
      </c>
      <c r="I26" s="146">
        <v>0.36</v>
      </c>
      <c r="J26" s="146">
        <v>0.385</v>
      </c>
      <c r="K26" s="41">
        <v>106.94444444444444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>
        <v>1</v>
      </c>
      <c r="D30" s="30">
        <v>1</v>
      </c>
      <c r="E30" s="30">
        <v>6</v>
      </c>
      <c r="F30" s="31"/>
      <c r="G30" s="31"/>
      <c r="H30" s="144">
        <v>0.03</v>
      </c>
      <c r="I30" s="144">
        <v>0.03</v>
      </c>
      <c r="J30" s="144">
        <v>0.18</v>
      </c>
      <c r="K30" s="32"/>
    </row>
    <row r="31" spans="1:11" s="42" customFormat="1" ht="11.25" customHeight="1">
      <c r="A31" s="43" t="s">
        <v>21</v>
      </c>
      <c r="B31" s="37"/>
      <c r="C31" s="38">
        <v>1</v>
      </c>
      <c r="D31" s="38">
        <v>1</v>
      </c>
      <c r="E31" s="38">
        <v>6</v>
      </c>
      <c r="F31" s="39">
        <v>600</v>
      </c>
      <c r="G31" s="40"/>
      <c r="H31" s="145">
        <v>0.03</v>
      </c>
      <c r="I31" s="146">
        <v>0.03</v>
      </c>
      <c r="J31" s="146">
        <v>0.18</v>
      </c>
      <c r="K31" s="41">
        <v>600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71</v>
      </c>
      <c r="D33" s="30">
        <v>80</v>
      </c>
      <c r="E33" s="30">
        <v>80</v>
      </c>
      <c r="F33" s="31"/>
      <c r="G33" s="31"/>
      <c r="H33" s="144">
        <v>1.711</v>
      </c>
      <c r="I33" s="144">
        <v>1.9</v>
      </c>
      <c r="J33" s="144">
        <v>1.9</v>
      </c>
      <c r="K33" s="32"/>
    </row>
    <row r="34" spans="1:11" s="33" customFormat="1" ht="11.25" customHeight="1">
      <c r="A34" s="35" t="s">
        <v>23</v>
      </c>
      <c r="B34" s="29"/>
      <c r="C34" s="30">
        <v>6</v>
      </c>
      <c r="D34" s="30">
        <v>6</v>
      </c>
      <c r="E34" s="30">
        <v>10</v>
      </c>
      <c r="F34" s="31"/>
      <c r="G34" s="31"/>
      <c r="H34" s="144">
        <v>0.162</v>
      </c>
      <c r="I34" s="144">
        <v>0.16</v>
      </c>
      <c r="J34" s="144">
        <v>0.25</v>
      </c>
      <c r="K34" s="32"/>
    </row>
    <row r="35" spans="1:11" s="33" customFormat="1" ht="11.25" customHeight="1">
      <c r="A35" s="35" t="s">
        <v>24</v>
      </c>
      <c r="B35" s="29"/>
      <c r="C35" s="30"/>
      <c r="D35" s="30">
        <v>1</v>
      </c>
      <c r="E35" s="30">
        <v>1</v>
      </c>
      <c r="F35" s="31"/>
      <c r="G35" s="31"/>
      <c r="H35" s="144"/>
      <c r="I35" s="144">
        <v>0.025</v>
      </c>
      <c r="J35" s="144">
        <v>0.02</v>
      </c>
      <c r="K35" s="32"/>
    </row>
    <row r="36" spans="1:11" s="33" customFormat="1" ht="11.25" customHeight="1">
      <c r="A36" s="35" t="s">
        <v>25</v>
      </c>
      <c r="B36" s="29"/>
      <c r="C36" s="30">
        <v>28</v>
      </c>
      <c r="D36" s="30">
        <v>28</v>
      </c>
      <c r="E36" s="30">
        <v>43</v>
      </c>
      <c r="F36" s="31"/>
      <c r="G36" s="31"/>
      <c r="H36" s="144">
        <v>0.56</v>
      </c>
      <c r="I36" s="144">
        <v>0.56</v>
      </c>
      <c r="J36" s="144">
        <v>0.855</v>
      </c>
      <c r="K36" s="32"/>
    </row>
    <row r="37" spans="1:11" s="42" customFormat="1" ht="11.25" customHeight="1">
      <c r="A37" s="36" t="s">
        <v>26</v>
      </c>
      <c r="B37" s="37"/>
      <c r="C37" s="38">
        <v>105</v>
      </c>
      <c r="D37" s="38">
        <v>115</v>
      </c>
      <c r="E37" s="38">
        <v>134</v>
      </c>
      <c r="F37" s="39">
        <v>116.52173913043478</v>
      </c>
      <c r="G37" s="40"/>
      <c r="H37" s="145">
        <v>2.433</v>
      </c>
      <c r="I37" s="146">
        <v>2.645</v>
      </c>
      <c r="J37" s="146">
        <v>3.025</v>
      </c>
      <c r="K37" s="41">
        <v>114.36672967863895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23</v>
      </c>
      <c r="D39" s="38">
        <v>20</v>
      </c>
      <c r="E39" s="38">
        <v>10</v>
      </c>
      <c r="F39" s="39">
        <v>50</v>
      </c>
      <c r="G39" s="40"/>
      <c r="H39" s="145">
        <v>0.405</v>
      </c>
      <c r="I39" s="146">
        <v>0.35</v>
      </c>
      <c r="J39" s="146">
        <v>0.16</v>
      </c>
      <c r="K39" s="41">
        <v>45.714285714285715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>
        <v>1</v>
      </c>
      <c r="D46" s="30">
        <v>1</v>
      </c>
      <c r="E46" s="30">
        <v>1</v>
      </c>
      <c r="F46" s="31"/>
      <c r="G46" s="31"/>
      <c r="H46" s="144">
        <v>0.01</v>
      </c>
      <c r="I46" s="144">
        <v>0.01</v>
      </c>
      <c r="J46" s="144">
        <v>0.023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>
        <v>1</v>
      </c>
      <c r="D50" s="38">
        <v>1</v>
      </c>
      <c r="E50" s="38">
        <v>1</v>
      </c>
      <c r="F50" s="39">
        <v>100</v>
      </c>
      <c r="G50" s="40"/>
      <c r="H50" s="145">
        <v>0.01</v>
      </c>
      <c r="I50" s="146">
        <v>0.01</v>
      </c>
      <c r="J50" s="146">
        <v>0.023</v>
      </c>
      <c r="K50" s="41">
        <v>229.99999999999997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2</v>
      </c>
      <c r="D52" s="38">
        <v>2</v>
      </c>
      <c r="E52" s="38"/>
      <c r="F52" s="39"/>
      <c r="G52" s="40"/>
      <c r="H52" s="145">
        <v>0.041</v>
      </c>
      <c r="I52" s="146">
        <v>0.041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55</v>
      </c>
      <c r="D54" s="30"/>
      <c r="E54" s="30"/>
      <c r="F54" s="31"/>
      <c r="G54" s="31"/>
      <c r="H54" s="144">
        <v>1.375</v>
      </c>
      <c r="I54" s="144"/>
      <c r="J54" s="144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>
        <v>2</v>
      </c>
      <c r="D58" s="30">
        <v>2</v>
      </c>
      <c r="E58" s="30">
        <v>1</v>
      </c>
      <c r="F58" s="31"/>
      <c r="G58" s="31"/>
      <c r="H58" s="144">
        <v>0.06</v>
      </c>
      <c r="I58" s="144">
        <v>0.06</v>
      </c>
      <c r="J58" s="144">
        <v>0.025</v>
      </c>
      <c r="K58" s="32"/>
    </row>
    <row r="59" spans="1:11" s="42" customFormat="1" ht="11.25" customHeight="1">
      <c r="A59" s="36" t="s">
        <v>44</v>
      </c>
      <c r="B59" s="37"/>
      <c r="C59" s="38">
        <v>57</v>
      </c>
      <c r="D59" s="38">
        <v>2</v>
      </c>
      <c r="E59" s="38">
        <v>1</v>
      </c>
      <c r="F59" s="39">
        <v>50</v>
      </c>
      <c r="G59" s="40"/>
      <c r="H59" s="145">
        <v>1.435</v>
      </c>
      <c r="I59" s="146">
        <v>0.06</v>
      </c>
      <c r="J59" s="146">
        <v>0.025</v>
      </c>
      <c r="K59" s="41">
        <v>41.66666666666667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295</v>
      </c>
      <c r="D61" s="30">
        <v>295</v>
      </c>
      <c r="E61" s="30">
        <v>280</v>
      </c>
      <c r="F61" s="31"/>
      <c r="G61" s="31"/>
      <c r="H61" s="144">
        <v>17.7</v>
      </c>
      <c r="I61" s="144">
        <v>17.7</v>
      </c>
      <c r="J61" s="144">
        <v>16.8</v>
      </c>
      <c r="K61" s="32"/>
    </row>
    <row r="62" spans="1:11" s="33" customFormat="1" ht="11.25" customHeight="1">
      <c r="A62" s="35" t="s">
        <v>46</v>
      </c>
      <c r="B62" s="29"/>
      <c r="C62" s="30">
        <v>7</v>
      </c>
      <c r="D62" s="30">
        <v>7</v>
      </c>
      <c r="E62" s="30">
        <v>18</v>
      </c>
      <c r="F62" s="31"/>
      <c r="G62" s="31"/>
      <c r="H62" s="144">
        <v>0.228</v>
      </c>
      <c r="I62" s="144">
        <v>0.228</v>
      </c>
      <c r="J62" s="144">
        <v>0.556</v>
      </c>
      <c r="K62" s="32"/>
    </row>
    <row r="63" spans="1:11" s="33" customFormat="1" ht="11.25" customHeight="1">
      <c r="A63" s="35" t="s">
        <v>47</v>
      </c>
      <c r="B63" s="29"/>
      <c r="C63" s="30">
        <v>58</v>
      </c>
      <c r="D63" s="30">
        <v>80</v>
      </c>
      <c r="E63" s="30">
        <v>58</v>
      </c>
      <c r="F63" s="31"/>
      <c r="G63" s="31"/>
      <c r="H63" s="144">
        <v>1.624</v>
      </c>
      <c r="I63" s="144">
        <v>2.24</v>
      </c>
      <c r="J63" s="144">
        <v>1.624</v>
      </c>
      <c r="K63" s="32"/>
    </row>
    <row r="64" spans="1:11" s="42" customFormat="1" ht="11.25" customHeight="1">
      <c r="A64" s="36" t="s">
        <v>48</v>
      </c>
      <c r="B64" s="37"/>
      <c r="C64" s="38">
        <v>360</v>
      </c>
      <c r="D64" s="38">
        <v>382</v>
      </c>
      <c r="E64" s="38">
        <v>356</v>
      </c>
      <c r="F64" s="39">
        <v>93.19371727748691</v>
      </c>
      <c r="G64" s="40"/>
      <c r="H64" s="145">
        <v>19.552</v>
      </c>
      <c r="I64" s="146">
        <v>20.168</v>
      </c>
      <c r="J64" s="146">
        <v>18.98</v>
      </c>
      <c r="K64" s="41">
        <v>94.10948036493456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1254</v>
      </c>
      <c r="D66" s="38">
        <v>1120</v>
      </c>
      <c r="E66" s="38">
        <v>1220</v>
      </c>
      <c r="F66" s="39">
        <v>108.92857142857143</v>
      </c>
      <c r="G66" s="40"/>
      <c r="H66" s="145">
        <v>84.278</v>
      </c>
      <c r="I66" s="146">
        <v>77.392</v>
      </c>
      <c r="J66" s="146">
        <v>83.167</v>
      </c>
      <c r="K66" s="41">
        <v>107.46201157742404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50</v>
      </c>
      <c r="D72" s="30">
        <v>69</v>
      </c>
      <c r="E72" s="30">
        <v>74</v>
      </c>
      <c r="F72" s="31"/>
      <c r="G72" s="31"/>
      <c r="H72" s="144">
        <v>1</v>
      </c>
      <c r="I72" s="144">
        <v>1.5</v>
      </c>
      <c r="J72" s="144">
        <v>1.706</v>
      </c>
      <c r="K72" s="32"/>
    </row>
    <row r="73" spans="1:11" s="33" customFormat="1" ht="11.25" customHeight="1">
      <c r="A73" s="35" t="s">
        <v>54</v>
      </c>
      <c r="B73" s="29"/>
      <c r="C73" s="30">
        <v>7</v>
      </c>
      <c r="D73" s="30">
        <v>7</v>
      </c>
      <c r="E73" s="30">
        <v>7</v>
      </c>
      <c r="F73" s="31"/>
      <c r="G73" s="31"/>
      <c r="H73" s="144">
        <v>0.49</v>
      </c>
      <c r="I73" s="144">
        <v>0.515</v>
      </c>
      <c r="J73" s="144">
        <v>0.49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56</v>
      </c>
      <c r="B75" s="29"/>
      <c r="C75" s="30">
        <v>84</v>
      </c>
      <c r="D75" s="30">
        <v>84</v>
      </c>
      <c r="E75" s="30">
        <v>84</v>
      </c>
      <c r="F75" s="31"/>
      <c r="G75" s="31"/>
      <c r="H75" s="144">
        <v>3.691</v>
      </c>
      <c r="I75" s="144">
        <v>3.691</v>
      </c>
      <c r="J75" s="144">
        <v>1.676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58</v>
      </c>
      <c r="B77" s="29"/>
      <c r="C77" s="30">
        <v>1</v>
      </c>
      <c r="D77" s="30">
        <v>1</v>
      </c>
      <c r="E77" s="30">
        <v>1</v>
      </c>
      <c r="F77" s="31"/>
      <c r="G77" s="31"/>
      <c r="H77" s="144">
        <v>0.017</v>
      </c>
      <c r="I77" s="144">
        <v>0.017</v>
      </c>
      <c r="J77" s="144">
        <v>0.017</v>
      </c>
      <c r="K77" s="32"/>
    </row>
    <row r="78" spans="1:11" s="33" customFormat="1" ht="11.25" customHeight="1">
      <c r="A78" s="35" t="s">
        <v>59</v>
      </c>
      <c r="B78" s="29"/>
      <c r="C78" s="30">
        <v>26</v>
      </c>
      <c r="D78" s="30">
        <v>26</v>
      </c>
      <c r="E78" s="30">
        <v>25</v>
      </c>
      <c r="F78" s="31"/>
      <c r="G78" s="31"/>
      <c r="H78" s="144">
        <v>0.624</v>
      </c>
      <c r="I78" s="144">
        <v>0.624</v>
      </c>
      <c r="J78" s="144">
        <v>0.612</v>
      </c>
      <c r="K78" s="32"/>
    </row>
    <row r="79" spans="1:11" s="33" customFormat="1" ht="11.25" customHeight="1">
      <c r="A79" s="35" t="s">
        <v>60</v>
      </c>
      <c r="B79" s="29"/>
      <c r="C79" s="30">
        <v>6</v>
      </c>
      <c r="D79" s="30">
        <v>6</v>
      </c>
      <c r="E79" s="30">
        <v>2</v>
      </c>
      <c r="F79" s="31"/>
      <c r="G79" s="31"/>
      <c r="H79" s="144">
        <v>0.148</v>
      </c>
      <c r="I79" s="144">
        <v>0.15</v>
      </c>
      <c r="J79" s="144">
        <v>0.04</v>
      </c>
      <c r="K79" s="32"/>
    </row>
    <row r="80" spans="1:11" s="42" customFormat="1" ht="11.25" customHeight="1">
      <c r="A80" s="43" t="s">
        <v>61</v>
      </c>
      <c r="B80" s="37"/>
      <c r="C80" s="38">
        <v>174</v>
      </c>
      <c r="D80" s="38">
        <v>193</v>
      </c>
      <c r="E80" s="38">
        <v>193</v>
      </c>
      <c r="F80" s="39">
        <v>100</v>
      </c>
      <c r="G80" s="40"/>
      <c r="H80" s="145">
        <v>5.97</v>
      </c>
      <c r="I80" s="146">
        <v>6.497</v>
      </c>
      <c r="J80" s="146">
        <v>4.5409999999999995</v>
      </c>
      <c r="K80" s="41">
        <v>69.89379713714021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3</v>
      </c>
      <c r="D82" s="30">
        <v>3</v>
      </c>
      <c r="E82" s="30">
        <v>3</v>
      </c>
      <c r="F82" s="31"/>
      <c r="G82" s="31"/>
      <c r="H82" s="144">
        <v>0.106</v>
      </c>
      <c r="I82" s="144">
        <v>0.106</v>
      </c>
      <c r="J82" s="144">
        <v>0.106</v>
      </c>
      <c r="K82" s="32"/>
    </row>
    <row r="83" spans="1:11" s="33" customFormat="1" ht="11.25" customHeight="1">
      <c r="A83" s="35" t="s">
        <v>63</v>
      </c>
      <c r="B83" s="29"/>
      <c r="C83" s="30">
        <v>10</v>
      </c>
      <c r="D83" s="30">
        <v>10</v>
      </c>
      <c r="E83" s="30">
        <v>24</v>
      </c>
      <c r="F83" s="31"/>
      <c r="G83" s="31"/>
      <c r="H83" s="144">
        <v>0.248</v>
      </c>
      <c r="I83" s="144">
        <v>0.25</v>
      </c>
      <c r="J83" s="144">
        <v>0.593</v>
      </c>
      <c r="K83" s="32"/>
    </row>
    <row r="84" spans="1:11" s="42" customFormat="1" ht="11.25" customHeight="1">
      <c r="A84" s="36" t="s">
        <v>64</v>
      </c>
      <c r="B84" s="37"/>
      <c r="C84" s="38">
        <v>13</v>
      </c>
      <c r="D84" s="38">
        <v>13</v>
      </c>
      <c r="E84" s="38">
        <v>27</v>
      </c>
      <c r="F84" s="39">
        <v>207.69230769230768</v>
      </c>
      <c r="G84" s="40"/>
      <c r="H84" s="145">
        <v>0.354</v>
      </c>
      <c r="I84" s="146">
        <v>0.356</v>
      </c>
      <c r="J84" s="146">
        <v>0.699</v>
      </c>
      <c r="K84" s="41">
        <v>196.34831460674155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2001</v>
      </c>
      <c r="D87" s="53">
        <v>1864</v>
      </c>
      <c r="E87" s="53">
        <v>1964</v>
      </c>
      <c r="F87" s="54">
        <v>105.36480686695279</v>
      </c>
      <c r="G87" s="40"/>
      <c r="H87" s="149">
        <v>114.9</v>
      </c>
      <c r="I87" s="150">
        <v>108.06899999999999</v>
      </c>
      <c r="J87" s="150">
        <v>111.345</v>
      </c>
      <c r="K87" s="54">
        <v>103.03139660772285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</v>
      </c>
      <c r="D9" s="30">
        <v>1</v>
      </c>
      <c r="E9" s="30">
        <v>1</v>
      </c>
      <c r="F9" s="31"/>
      <c r="G9" s="31"/>
      <c r="H9" s="144">
        <v>0.045</v>
      </c>
      <c r="I9" s="144">
        <v>0.1</v>
      </c>
      <c r="J9" s="144">
        <v>0.1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>
        <v>1</v>
      </c>
      <c r="D13" s="38">
        <v>1</v>
      </c>
      <c r="E13" s="38">
        <v>1</v>
      </c>
      <c r="F13" s="39">
        <v>100</v>
      </c>
      <c r="G13" s="40"/>
      <c r="H13" s="145">
        <v>0.045</v>
      </c>
      <c r="I13" s="146">
        <v>0.1</v>
      </c>
      <c r="J13" s="146">
        <v>0.1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3</v>
      </c>
      <c r="D19" s="30">
        <v>3</v>
      </c>
      <c r="E19" s="30">
        <v>3</v>
      </c>
      <c r="F19" s="31"/>
      <c r="G19" s="31"/>
      <c r="H19" s="144">
        <v>0.054</v>
      </c>
      <c r="I19" s="144">
        <v>0.054</v>
      </c>
      <c r="J19" s="144">
        <v>0.051</v>
      </c>
      <c r="K19" s="32"/>
    </row>
    <row r="20" spans="1:11" s="33" customFormat="1" ht="11.25" customHeight="1">
      <c r="A20" s="35" t="s">
        <v>13</v>
      </c>
      <c r="B20" s="29"/>
      <c r="C20" s="30">
        <v>3</v>
      </c>
      <c r="D20" s="30">
        <v>3</v>
      </c>
      <c r="E20" s="30">
        <v>3</v>
      </c>
      <c r="F20" s="31"/>
      <c r="G20" s="31"/>
      <c r="H20" s="144">
        <v>0.047</v>
      </c>
      <c r="I20" s="144">
        <v>0.047</v>
      </c>
      <c r="J20" s="144">
        <v>0.047</v>
      </c>
      <c r="K20" s="32"/>
    </row>
    <row r="21" spans="1:11" s="33" customFormat="1" ht="11.25" customHeight="1">
      <c r="A21" s="35" t="s">
        <v>14</v>
      </c>
      <c r="B21" s="29"/>
      <c r="C21" s="30">
        <v>6</v>
      </c>
      <c r="D21" s="30">
        <v>3</v>
      </c>
      <c r="E21" s="30">
        <v>5</v>
      </c>
      <c r="F21" s="31"/>
      <c r="G21" s="31"/>
      <c r="H21" s="144">
        <v>0.196</v>
      </c>
      <c r="I21" s="144">
        <v>0.196</v>
      </c>
      <c r="J21" s="144">
        <v>0.175</v>
      </c>
      <c r="K21" s="32"/>
    </row>
    <row r="22" spans="1:11" s="42" customFormat="1" ht="11.25" customHeight="1">
      <c r="A22" s="36" t="s">
        <v>15</v>
      </c>
      <c r="B22" s="37"/>
      <c r="C22" s="38">
        <v>12</v>
      </c>
      <c r="D22" s="38">
        <v>9</v>
      </c>
      <c r="E22" s="38">
        <v>11</v>
      </c>
      <c r="F22" s="39">
        <v>122.22222222222223</v>
      </c>
      <c r="G22" s="40"/>
      <c r="H22" s="145">
        <v>0.29700000000000004</v>
      </c>
      <c r="I22" s="146">
        <v>0.29700000000000004</v>
      </c>
      <c r="J22" s="146">
        <v>0.273</v>
      </c>
      <c r="K22" s="41">
        <v>91.9191919191919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4</v>
      </c>
      <c r="D24" s="38">
        <v>1</v>
      </c>
      <c r="E24" s="38">
        <v>1</v>
      </c>
      <c r="F24" s="39">
        <v>100</v>
      </c>
      <c r="G24" s="40"/>
      <c r="H24" s="145">
        <v>0.279</v>
      </c>
      <c r="I24" s="146">
        <v>0.144</v>
      </c>
      <c r="J24" s="146">
        <v>0.144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16</v>
      </c>
      <c r="D26" s="38">
        <v>15</v>
      </c>
      <c r="E26" s="38">
        <v>14</v>
      </c>
      <c r="F26" s="39">
        <v>93.33333333333333</v>
      </c>
      <c r="G26" s="40"/>
      <c r="H26" s="145">
        <v>0.516</v>
      </c>
      <c r="I26" s="146">
        <v>0.5</v>
      </c>
      <c r="J26" s="146">
        <v>0.465</v>
      </c>
      <c r="K26" s="41">
        <v>93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>
        <v>2</v>
      </c>
      <c r="D30" s="30">
        <v>3</v>
      </c>
      <c r="E30" s="30">
        <v>4</v>
      </c>
      <c r="F30" s="31"/>
      <c r="G30" s="31"/>
      <c r="H30" s="144">
        <v>0.186</v>
      </c>
      <c r="I30" s="144">
        <v>0.3</v>
      </c>
      <c r="J30" s="144">
        <v>0.26</v>
      </c>
      <c r="K30" s="32"/>
    </row>
    <row r="31" spans="1:11" s="42" customFormat="1" ht="11.25" customHeight="1">
      <c r="A31" s="43" t="s">
        <v>21</v>
      </c>
      <c r="B31" s="37"/>
      <c r="C31" s="38">
        <v>2</v>
      </c>
      <c r="D31" s="38">
        <v>3</v>
      </c>
      <c r="E31" s="38">
        <v>4</v>
      </c>
      <c r="F31" s="39">
        <v>133.33333333333334</v>
      </c>
      <c r="G31" s="40"/>
      <c r="H31" s="145">
        <v>0.186</v>
      </c>
      <c r="I31" s="146">
        <v>0.3</v>
      </c>
      <c r="J31" s="146">
        <v>0.26</v>
      </c>
      <c r="K31" s="41">
        <v>86.66666666666667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76</v>
      </c>
      <c r="D33" s="30">
        <v>70</v>
      </c>
      <c r="E33" s="30">
        <v>60</v>
      </c>
      <c r="F33" s="31"/>
      <c r="G33" s="31"/>
      <c r="H33" s="144">
        <v>6.987</v>
      </c>
      <c r="I33" s="144">
        <v>6.4</v>
      </c>
      <c r="J33" s="144">
        <v>5.9</v>
      </c>
      <c r="K33" s="32"/>
    </row>
    <row r="34" spans="1:11" s="33" customFormat="1" ht="11.25" customHeight="1">
      <c r="A34" s="35" t="s">
        <v>23</v>
      </c>
      <c r="B34" s="29"/>
      <c r="C34" s="30">
        <v>18</v>
      </c>
      <c r="D34" s="30">
        <v>18</v>
      </c>
      <c r="E34" s="30">
        <v>34</v>
      </c>
      <c r="F34" s="31"/>
      <c r="G34" s="31"/>
      <c r="H34" s="144">
        <v>0.515</v>
      </c>
      <c r="I34" s="144">
        <v>0.515</v>
      </c>
      <c r="J34" s="144">
        <v>0.8</v>
      </c>
      <c r="K34" s="32"/>
    </row>
    <row r="35" spans="1:11" s="33" customFormat="1" ht="11.25" customHeight="1">
      <c r="A35" s="35" t="s">
        <v>24</v>
      </c>
      <c r="B35" s="29"/>
      <c r="C35" s="30">
        <v>16</v>
      </c>
      <c r="D35" s="30">
        <v>12</v>
      </c>
      <c r="E35" s="30">
        <v>10</v>
      </c>
      <c r="F35" s="31"/>
      <c r="G35" s="31"/>
      <c r="H35" s="144">
        <v>0.39</v>
      </c>
      <c r="I35" s="144">
        <v>0.32</v>
      </c>
      <c r="J35" s="144">
        <v>0.27</v>
      </c>
      <c r="K35" s="32"/>
    </row>
    <row r="36" spans="1:11" s="33" customFormat="1" ht="11.25" customHeight="1">
      <c r="A36" s="35" t="s">
        <v>25</v>
      </c>
      <c r="B36" s="29"/>
      <c r="C36" s="30">
        <v>74</v>
      </c>
      <c r="D36" s="30">
        <v>75</v>
      </c>
      <c r="E36" s="30">
        <v>75</v>
      </c>
      <c r="F36" s="31"/>
      <c r="G36" s="31"/>
      <c r="H36" s="144">
        <v>2.31</v>
      </c>
      <c r="I36" s="144">
        <v>2.3</v>
      </c>
      <c r="J36" s="144">
        <v>2.43</v>
      </c>
      <c r="K36" s="32"/>
    </row>
    <row r="37" spans="1:11" s="42" customFormat="1" ht="11.25" customHeight="1">
      <c r="A37" s="36" t="s">
        <v>26</v>
      </c>
      <c r="B37" s="37"/>
      <c r="C37" s="38">
        <v>184</v>
      </c>
      <c r="D37" s="38">
        <v>175</v>
      </c>
      <c r="E37" s="38">
        <v>179</v>
      </c>
      <c r="F37" s="39">
        <v>102.28571428571429</v>
      </c>
      <c r="G37" s="40"/>
      <c r="H37" s="145">
        <v>10.202</v>
      </c>
      <c r="I37" s="146">
        <v>9.535</v>
      </c>
      <c r="J37" s="146">
        <v>9.4</v>
      </c>
      <c r="K37" s="41">
        <v>98.58416360776089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92</v>
      </c>
      <c r="D39" s="38">
        <v>90</v>
      </c>
      <c r="E39" s="38">
        <v>60</v>
      </c>
      <c r="F39" s="39">
        <v>66.66666666666667</v>
      </c>
      <c r="G39" s="40"/>
      <c r="H39" s="145">
        <v>2.087</v>
      </c>
      <c r="I39" s="146">
        <v>2.04</v>
      </c>
      <c r="J39" s="146">
        <v>1.28</v>
      </c>
      <c r="K39" s="41">
        <v>62.745098039215684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>
        <v>2</v>
      </c>
      <c r="D43" s="30">
        <v>2</v>
      </c>
      <c r="E43" s="30">
        <v>4</v>
      </c>
      <c r="F43" s="31"/>
      <c r="G43" s="31"/>
      <c r="H43" s="144">
        <v>0.09</v>
      </c>
      <c r="I43" s="144">
        <v>0.09</v>
      </c>
      <c r="J43" s="144">
        <v>0.18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>
        <v>1</v>
      </c>
      <c r="D46" s="30">
        <v>1</v>
      </c>
      <c r="E46" s="30">
        <v>1</v>
      </c>
      <c r="F46" s="31"/>
      <c r="G46" s="31"/>
      <c r="H46" s="144">
        <v>0.015</v>
      </c>
      <c r="I46" s="144">
        <v>0.015</v>
      </c>
      <c r="J46" s="144">
        <v>0.015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>
        <v>3</v>
      </c>
      <c r="D50" s="38">
        <v>3</v>
      </c>
      <c r="E50" s="38">
        <v>5</v>
      </c>
      <c r="F50" s="39">
        <v>166.66666666666666</v>
      </c>
      <c r="G50" s="40"/>
      <c r="H50" s="145">
        <v>0.105</v>
      </c>
      <c r="I50" s="146">
        <v>0.105</v>
      </c>
      <c r="J50" s="146">
        <v>0.195</v>
      </c>
      <c r="K50" s="41">
        <v>185.71428571428572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115</v>
      </c>
      <c r="D52" s="38">
        <v>115</v>
      </c>
      <c r="E52" s="38"/>
      <c r="F52" s="39"/>
      <c r="G52" s="40"/>
      <c r="H52" s="145">
        <v>13.8</v>
      </c>
      <c r="I52" s="146">
        <v>13.8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2</v>
      </c>
      <c r="D54" s="30"/>
      <c r="E54" s="30"/>
      <c r="F54" s="31"/>
      <c r="G54" s="31"/>
      <c r="H54" s="144">
        <v>0.04</v>
      </c>
      <c r="I54" s="144"/>
      <c r="J54" s="144"/>
      <c r="K54" s="32"/>
    </row>
    <row r="55" spans="1:11" s="33" customFormat="1" ht="11.25" customHeight="1">
      <c r="A55" s="35" t="s">
        <v>40</v>
      </c>
      <c r="B55" s="29"/>
      <c r="C55" s="30">
        <v>3</v>
      </c>
      <c r="D55" s="30">
        <v>4</v>
      </c>
      <c r="E55" s="30">
        <v>4</v>
      </c>
      <c r="F55" s="31"/>
      <c r="G55" s="31"/>
      <c r="H55" s="144">
        <v>0.096</v>
      </c>
      <c r="I55" s="144">
        <v>0.128</v>
      </c>
      <c r="J55" s="144">
        <v>0.128</v>
      </c>
      <c r="K55" s="32"/>
    </row>
    <row r="56" spans="1:11" s="33" customFormat="1" ht="11.25" customHeight="1">
      <c r="A56" s="35" t="s">
        <v>41</v>
      </c>
      <c r="B56" s="29"/>
      <c r="C56" s="30">
        <v>6</v>
      </c>
      <c r="D56" s="30">
        <v>3</v>
      </c>
      <c r="E56" s="30">
        <v>4</v>
      </c>
      <c r="F56" s="31"/>
      <c r="G56" s="31"/>
      <c r="H56" s="144">
        <v>0.08</v>
      </c>
      <c r="I56" s="144">
        <v>0.07</v>
      </c>
      <c r="J56" s="144">
        <v>0.08</v>
      </c>
      <c r="K56" s="32"/>
    </row>
    <row r="57" spans="1:11" s="33" customFormat="1" ht="11.25" customHeight="1">
      <c r="A57" s="35" t="s">
        <v>42</v>
      </c>
      <c r="B57" s="29"/>
      <c r="C57" s="30">
        <v>1</v>
      </c>
      <c r="D57" s="30">
        <v>1</v>
      </c>
      <c r="E57" s="30">
        <v>1</v>
      </c>
      <c r="F57" s="31"/>
      <c r="G57" s="31"/>
      <c r="H57" s="144">
        <v>0.002</v>
      </c>
      <c r="I57" s="144">
        <v>0.002</v>
      </c>
      <c r="J57" s="144">
        <v>0.002</v>
      </c>
      <c r="K57" s="32"/>
    </row>
    <row r="58" spans="1:11" s="33" customFormat="1" ht="11.25" customHeight="1">
      <c r="A58" s="35" t="s">
        <v>43</v>
      </c>
      <c r="B58" s="29"/>
      <c r="C58" s="30">
        <v>10</v>
      </c>
      <c r="D58" s="30">
        <v>10</v>
      </c>
      <c r="E58" s="30">
        <v>8</v>
      </c>
      <c r="F58" s="31"/>
      <c r="G58" s="31"/>
      <c r="H58" s="144">
        <v>0.218</v>
      </c>
      <c r="I58" s="144">
        <v>0.218</v>
      </c>
      <c r="J58" s="144">
        <v>0.174</v>
      </c>
      <c r="K58" s="32"/>
    </row>
    <row r="59" spans="1:11" s="42" customFormat="1" ht="11.25" customHeight="1">
      <c r="A59" s="36" t="s">
        <v>44</v>
      </c>
      <c r="B59" s="37"/>
      <c r="C59" s="38">
        <v>22</v>
      </c>
      <c r="D59" s="38">
        <v>18</v>
      </c>
      <c r="E59" s="38">
        <v>17</v>
      </c>
      <c r="F59" s="39">
        <v>94.44444444444444</v>
      </c>
      <c r="G59" s="40"/>
      <c r="H59" s="145">
        <v>0.43600000000000005</v>
      </c>
      <c r="I59" s="146">
        <v>0.41800000000000004</v>
      </c>
      <c r="J59" s="146">
        <v>0.384</v>
      </c>
      <c r="K59" s="41">
        <v>91.86602870813395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60</v>
      </c>
      <c r="D61" s="30">
        <v>70</v>
      </c>
      <c r="E61" s="30">
        <v>60</v>
      </c>
      <c r="F61" s="31"/>
      <c r="G61" s="31"/>
      <c r="H61" s="144">
        <v>2.9</v>
      </c>
      <c r="I61" s="144">
        <v>3.55</v>
      </c>
      <c r="J61" s="144">
        <v>3.1</v>
      </c>
      <c r="K61" s="32"/>
    </row>
    <row r="62" spans="1:11" s="33" customFormat="1" ht="11.25" customHeight="1">
      <c r="A62" s="35" t="s">
        <v>46</v>
      </c>
      <c r="B62" s="29"/>
      <c r="C62" s="30">
        <v>66</v>
      </c>
      <c r="D62" s="30">
        <v>66</v>
      </c>
      <c r="E62" s="30">
        <v>70</v>
      </c>
      <c r="F62" s="31"/>
      <c r="G62" s="31"/>
      <c r="H62" s="144">
        <v>2.075</v>
      </c>
      <c r="I62" s="144">
        <v>2.075</v>
      </c>
      <c r="J62" s="144">
        <v>2.218</v>
      </c>
      <c r="K62" s="32"/>
    </row>
    <row r="63" spans="1:11" s="33" customFormat="1" ht="11.25" customHeight="1">
      <c r="A63" s="35" t="s">
        <v>47</v>
      </c>
      <c r="B63" s="29"/>
      <c r="C63" s="30">
        <v>23</v>
      </c>
      <c r="D63" s="30">
        <v>23</v>
      </c>
      <c r="E63" s="30">
        <v>23</v>
      </c>
      <c r="F63" s="31"/>
      <c r="G63" s="31"/>
      <c r="H63" s="144">
        <v>1.345</v>
      </c>
      <c r="I63" s="144">
        <v>1.288</v>
      </c>
      <c r="J63" s="144">
        <v>1.345</v>
      </c>
      <c r="K63" s="32"/>
    </row>
    <row r="64" spans="1:11" s="42" customFormat="1" ht="11.25" customHeight="1">
      <c r="A64" s="36" t="s">
        <v>48</v>
      </c>
      <c r="B64" s="37"/>
      <c r="C64" s="38">
        <v>149</v>
      </c>
      <c r="D64" s="38">
        <v>159</v>
      </c>
      <c r="E64" s="38">
        <v>153</v>
      </c>
      <c r="F64" s="39">
        <v>96.22641509433963</v>
      </c>
      <c r="G64" s="40"/>
      <c r="H64" s="145">
        <v>6.319999999999999</v>
      </c>
      <c r="I64" s="146">
        <v>6.913</v>
      </c>
      <c r="J64" s="146">
        <v>6.662999999999999</v>
      </c>
      <c r="K64" s="41">
        <v>96.38362505424561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203</v>
      </c>
      <c r="D66" s="38">
        <v>285</v>
      </c>
      <c r="E66" s="38">
        <v>250</v>
      </c>
      <c r="F66" s="39">
        <v>87.71929824561404</v>
      </c>
      <c r="G66" s="40"/>
      <c r="H66" s="145">
        <v>16.04</v>
      </c>
      <c r="I66" s="146">
        <v>22.103</v>
      </c>
      <c r="J66" s="146">
        <v>20.3</v>
      </c>
      <c r="K66" s="41">
        <v>91.84273628014296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13</v>
      </c>
      <c r="D68" s="30">
        <v>12</v>
      </c>
      <c r="E68" s="30">
        <v>15</v>
      </c>
      <c r="F68" s="31"/>
      <c r="G68" s="31"/>
      <c r="H68" s="144">
        <v>3.175</v>
      </c>
      <c r="I68" s="144">
        <v>3.3</v>
      </c>
      <c r="J68" s="144">
        <v>4</v>
      </c>
      <c r="K68" s="32"/>
    </row>
    <row r="69" spans="1:11" s="33" customFormat="1" ht="11.25" customHeight="1">
      <c r="A69" s="35" t="s">
        <v>51</v>
      </c>
      <c r="B69" s="29"/>
      <c r="C69" s="30">
        <v>1</v>
      </c>
      <c r="D69" s="30"/>
      <c r="E69" s="30"/>
      <c r="F69" s="31"/>
      <c r="G69" s="31"/>
      <c r="H69" s="144">
        <v>0.027</v>
      </c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>
        <v>14</v>
      </c>
      <c r="D70" s="38">
        <v>12</v>
      </c>
      <c r="E70" s="38">
        <v>15</v>
      </c>
      <c r="F70" s="39">
        <v>125</v>
      </c>
      <c r="G70" s="40"/>
      <c r="H70" s="145">
        <v>3.202</v>
      </c>
      <c r="I70" s="146">
        <v>3.3</v>
      </c>
      <c r="J70" s="146">
        <v>4</v>
      </c>
      <c r="K70" s="41">
        <v>121.21212121212122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5023</v>
      </c>
      <c r="D72" s="30">
        <v>4900</v>
      </c>
      <c r="E72" s="30">
        <v>5490</v>
      </c>
      <c r="F72" s="31"/>
      <c r="G72" s="31"/>
      <c r="H72" s="144">
        <v>527.352</v>
      </c>
      <c r="I72" s="144">
        <v>583.05</v>
      </c>
      <c r="J72" s="144">
        <v>571.256</v>
      </c>
      <c r="K72" s="32"/>
    </row>
    <row r="73" spans="1:11" s="33" customFormat="1" ht="11.25" customHeight="1">
      <c r="A73" s="35" t="s">
        <v>54</v>
      </c>
      <c r="B73" s="29"/>
      <c r="C73" s="30">
        <v>81</v>
      </c>
      <c r="D73" s="30">
        <v>75</v>
      </c>
      <c r="E73" s="30">
        <v>81</v>
      </c>
      <c r="F73" s="31"/>
      <c r="G73" s="31"/>
      <c r="H73" s="144">
        <v>3.007</v>
      </c>
      <c r="I73" s="144">
        <v>2.785</v>
      </c>
      <c r="J73" s="144">
        <v>2.785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56</v>
      </c>
      <c r="B75" s="29"/>
      <c r="C75" s="30">
        <v>1084</v>
      </c>
      <c r="D75" s="30">
        <v>1105</v>
      </c>
      <c r="E75" s="30">
        <v>1064</v>
      </c>
      <c r="F75" s="31"/>
      <c r="G75" s="31"/>
      <c r="H75" s="144">
        <v>107.628</v>
      </c>
      <c r="I75" s="144">
        <v>110.732</v>
      </c>
      <c r="J75" s="144">
        <v>107.156</v>
      </c>
      <c r="K75" s="32"/>
    </row>
    <row r="76" spans="1:11" s="33" customFormat="1" ht="11.25" customHeight="1">
      <c r="A76" s="35" t="s">
        <v>57</v>
      </c>
      <c r="B76" s="29"/>
      <c r="C76" s="30">
        <v>2</v>
      </c>
      <c r="D76" s="30">
        <v>2</v>
      </c>
      <c r="E76" s="30">
        <v>2</v>
      </c>
      <c r="F76" s="31"/>
      <c r="G76" s="31"/>
      <c r="H76" s="144">
        <v>0.048</v>
      </c>
      <c r="I76" s="144">
        <v>0.045</v>
      </c>
      <c r="J76" s="144">
        <v>0.045</v>
      </c>
      <c r="K76" s="32"/>
    </row>
    <row r="77" spans="1:11" s="33" customFormat="1" ht="11.25" customHeight="1">
      <c r="A77" s="35" t="s">
        <v>58</v>
      </c>
      <c r="B77" s="29"/>
      <c r="C77" s="30">
        <v>13</v>
      </c>
      <c r="D77" s="30">
        <v>13</v>
      </c>
      <c r="E77" s="30">
        <v>19</v>
      </c>
      <c r="F77" s="31"/>
      <c r="G77" s="31"/>
      <c r="H77" s="144">
        <v>0.304</v>
      </c>
      <c r="I77" s="144">
        <v>0.304</v>
      </c>
      <c r="J77" s="144">
        <v>0.447</v>
      </c>
      <c r="K77" s="32"/>
    </row>
    <row r="78" spans="1:11" s="33" customFormat="1" ht="11.25" customHeight="1">
      <c r="A78" s="35" t="s">
        <v>59</v>
      </c>
      <c r="B78" s="29"/>
      <c r="C78" s="30">
        <v>142</v>
      </c>
      <c r="D78" s="30">
        <v>140</v>
      </c>
      <c r="E78" s="30">
        <v>140</v>
      </c>
      <c r="F78" s="31"/>
      <c r="G78" s="31"/>
      <c r="H78" s="144">
        <v>10.24</v>
      </c>
      <c r="I78" s="144">
        <v>10.69</v>
      </c>
      <c r="J78" s="144">
        <v>10.08</v>
      </c>
      <c r="K78" s="32"/>
    </row>
    <row r="79" spans="1:11" s="33" customFormat="1" ht="11.25" customHeight="1">
      <c r="A79" s="35" t="s">
        <v>60</v>
      </c>
      <c r="B79" s="29"/>
      <c r="C79" s="30">
        <v>12</v>
      </c>
      <c r="D79" s="30">
        <v>6</v>
      </c>
      <c r="E79" s="30">
        <v>6</v>
      </c>
      <c r="F79" s="31"/>
      <c r="G79" s="31"/>
      <c r="H79" s="144">
        <v>0.19</v>
      </c>
      <c r="I79" s="144">
        <v>0.18</v>
      </c>
      <c r="J79" s="144">
        <v>0.18</v>
      </c>
      <c r="K79" s="32"/>
    </row>
    <row r="80" spans="1:11" s="42" customFormat="1" ht="11.25" customHeight="1">
      <c r="A80" s="43" t="s">
        <v>61</v>
      </c>
      <c r="B80" s="37"/>
      <c r="C80" s="38">
        <v>6357</v>
      </c>
      <c r="D80" s="38">
        <v>6241</v>
      </c>
      <c r="E80" s="38">
        <v>6802</v>
      </c>
      <c r="F80" s="39">
        <v>108.98894407947445</v>
      </c>
      <c r="G80" s="40"/>
      <c r="H80" s="145">
        <v>648.769</v>
      </c>
      <c r="I80" s="146">
        <v>707.7859999999998</v>
      </c>
      <c r="J80" s="146">
        <v>691.9489999999998</v>
      </c>
      <c r="K80" s="41">
        <v>97.76245927441344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163</v>
      </c>
      <c r="D82" s="30">
        <v>163</v>
      </c>
      <c r="E82" s="30">
        <v>161</v>
      </c>
      <c r="F82" s="31"/>
      <c r="G82" s="31"/>
      <c r="H82" s="144">
        <v>25.754</v>
      </c>
      <c r="I82" s="144">
        <v>25.7</v>
      </c>
      <c r="J82" s="144">
        <v>26.825</v>
      </c>
      <c r="K82" s="32"/>
    </row>
    <row r="83" spans="1:11" s="33" customFormat="1" ht="11.25" customHeight="1">
      <c r="A83" s="35" t="s">
        <v>63</v>
      </c>
      <c r="B83" s="29"/>
      <c r="C83" s="30">
        <v>85</v>
      </c>
      <c r="D83" s="30">
        <v>85</v>
      </c>
      <c r="E83" s="30">
        <v>86</v>
      </c>
      <c r="F83" s="31"/>
      <c r="G83" s="31"/>
      <c r="H83" s="144">
        <v>11.127</v>
      </c>
      <c r="I83" s="144">
        <v>11.1</v>
      </c>
      <c r="J83" s="144">
        <v>8.425</v>
      </c>
      <c r="K83" s="32"/>
    </row>
    <row r="84" spans="1:11" s="42" customFormat="1" ht="11.25" customHeight="1">
      <c r="A84" s="36" t="s">
        <v>64</v>
      </c>
      <c r="B84" s="37"/>
      <c r="C84" s="38">
        <v>248</v>
      </c>
      <c r="D84" s="38">
        <v>248</v>
      </c>
      <c r="E84" s="38">
        <v>247</v>
      </c>
      <c r="F84" s="39">
        <v>99.59677419354838</v>
      </c>
      <c r="G84" s="40"/>
      <c r="H84" s="145">
        <v>36.881</v>
      </c>
      <c r="I84" s="146">
        <v>36.8</v>
      </c>
      <c r="J84" s="146">
        <v>35.25</v>
      </c>
      <c r="K84" s="41">
        <v>95.78804347826087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7422</v>
      </c>
      <c r="D87" s="53">
        <v>7375</v>
      </c>
      <c r="E87" s="53">
        <v>7759</v>
      </c>
      <c r="F87" s="54">
        <v>105.20677966101695</v>
      </c>
      <c r="G87" s="40"/>
      <c r="H87" s="149">
        <v>739.165</v>
      </c>
      <c r="I87" s="150">
        <v>804.1409999999997</v>
      </c>
      <c r="J87" s="150">
        <v>770.6629999999998</v>
      </c>
      <c r="K87" s="54">
        <v>95.8367997652153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4</v>
      </c>
      <c r="D7" s="21" t="s">
        <v>4</v>
      </c>
      <c r="E7" s="21">
        <v>3</v>
      </c>
      <c r="F7" s="22" t="str">
        <f>CONCATENATE(D6,"=100")</f>
        <v>2020=100</v>
      </c>
      <c r="G7" s="23"/>
      <c r="H7" s="20" t="s">
        <v>4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5"/>
      <c r="I31" s="146"/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4">
        <v>0.01</v>
      </c>
      <c r="I36" s="144"/>
      <c r="J36" s="144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5">
        <v>0.01</v>
      </c>
      <c r="I37" s="146"/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5"/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5"/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5"/>
      <c r="I59" s="146"/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5"/>
      <c r="I64" s="146"/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/>
      <c r="D66" s="38">
        <v>2</v>
      </c>
      <c r="E66" s="38">
        <v>2</v>
      </c>
      <c r="F66" s="39">
        <v>100</v>
      </c>
      <c r="G66" s="40"/>
      <c r="H66" s="145">
        <v>0.021</v>
      </c>
      <c r="I66" s="146">
        <v>0.025</v>
      </c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4"/>
      <c r="I73" s="144"/>
      <c r="J73" s="144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4"/>
      <c r="I75" s="144"/>
      <c r="J75" s="144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58</v>
      </c>
      <c r="B77" s="29"/>
      <c r="C77" s="30">
        <v>1</v>
      </c>
      <c r="D77" s="30">
        <v>1</v>
      </c>
      <c r="E77" s="30">
        <v>1</v>
      </c>
      <c r="F77" s="31"/>
      <c r="G77" s="31"/>
      <c r="H77" s="144">
        <v>0.01</v>
      </c>
      <c r="I77" s="144">
        <v>0.01</v>
      </c>
      <c r="J77" s="144"/>
      <c r="K77" s="32"/>
    </row>
    <row r="78" spans="1:11" s="33" customFormat="1" ht="11.25" customHeight="1">
      <c r="A78" s="35" t="s">
        <v>59</v>
      </c>
      <c r="B78" s="29"/>
      <c r="C78" s="30">
        <v>2</v>
      </c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4"/>
      <c r="I79" s="144"/>
      <c r="J79" s="144"/>
      <c r="K79" s="32"/>
    </row>
    <row r="80" spans="1:11" s="42" customFormat="1" ht="11.25" customHeight="1">
      <c r="A80" s="43" t="s">
        <v>61</v>
      </c>
      <c r="B80" s="37"/>
      <c r="C80" s="38">
        <v>3</v>
      </c>
      <c r="D80" s="38">
        <v>1</v>
      </c>
      <c r="E80" s="38">
        <v>1</v>
      </c>
      <c r="F80" s="39">
        <v>100</v>
      </c>
      <c r="G80" s="40"/>
      <c r="H80" s="145">
        <v>0.01</v>
      </c>
      <c r="I80" s="146">
        <v>0.01</v>
      </c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3</v>
      </c>
      <c r="D87" s="53">
        <v>3</v>
      </c>
      <c r="E87" s="53">
        <v>3</v>
      </c>
      <c r="F87" s="54">
        <v>100</v>
      </c>
      <c r="G87" s="40"/>
      <c r="H87" s="149">
        <v>0.041</v>
      </c>
      <c r="I87" s="150">
        <v>0.035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66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20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1700</v>
      </c>
      <c r="D9" s="30">
        <v>1700</v>
      </c>
      <c r="E9" s="30">
        <v>1700</v>
      </c>
      <c r="F9" s="31"/>
      <c r="G9" s="31"/>
      <c r="H9" s="144">
        <v>8.5</v>
      </c>
      <c r="I9" s="144">
        <v>6.375</v>
      </c>
      <c r="J9" s="144">
        <v>6.375</v>
      </c>
      <c r="K9" s="32"/>
    </row>
    <row r="10" spans="1:11" s="33" customFormat="1" ht="11.25" customHeight="1">
      <c r="A10" s="35" t="s">
        <v>6</v>
      </c>
      <c r="B10" s="29"/>
      <c r="C10" s="30">
        <v>1816</v>
      </c>
      <c r="D10" s="30">
        <v>1816</v>
      </c>
      <c r="E10" s="30">
        <v>1816</v>
      </c>
      <c r="F10" s="31"/>
      <c r="G10" s="31"/>
      <c r="H10" s="144">
        <v>4.268</v>
      </c>
      <c r="I10" s="144">
        <v>3.414</v>
      </c>
      <c r="J10" s="144">
        <v>3.414</v>
      </c>
      <c r="K10" s="32"/>
    </row>
    <row r="11" spans="1:11" s="33" customFormat="1" ht="11.25" customHeight="1">
      <c r="A11" s="28" t="s">
        <v>7</v>
      </c>
      <c r="B11" s="29"/>
      <c r="C11" s="30">
        <v>9230</v>
      </c>
      <c r="D11" s="30">
        <v>9230</v>
      </c>
      <c r="E11" s="30">
        <v>9230</v>
      </c>
      <c r="F11" s="31"/>
      <c r="G11" s="31"/>
      <c r="H11" s="144">
        <v>24.921</v>
      </c>
      <c r="I11" s="144">
        <v>17.445</v>
      </c>
      <c r="J11" s="144">
        <v>17.445</v>
      </c>
      <c r="K11" s="32"/>
    </row>
    <row r="12" spans="1:11" s="33" customFormat="1" ht="11.25" customHeight="1">
      <c r="A12" s="35" t="s">
        <v>8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44">
        <v>0.431</v>
      </c>
      <c r="I12" s="144">
        <v>0.345</v>
      </c>
      <c r="J12" s="144">
        <v>0.345</v>
      </c>
      <c r="K12" s="32"/>
    </row>
    <row r="13" spans="1:11" s="42" customFormat="1" ht="11.25" customHeight="1">
      <c r="A13" s="36" t="s">
        <v>9</v>
      </c>
      <c r="B13" s="37"/>
      <c r="C13" s="38">
        <v>12942</v>
      </c>
      <c r="D13" s="38">
        <v>12942</v>
      </c>
      <c r="E13" s="38">
        <v>12942</v>
      </c>
      <c r="F13" s="39">
        <v>100</v>
      </c>
      <c r="G13" s="40"/>
      <c r="H13" s="145">
        <v>38.12</v>
      </c>
      <c r="I13" s="146">
        <v>27.579</v>
      </c>
      <c r="J13" s="146">
        <v>27.579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>
        <v>55</v>
      </c>
      <c r="D15" s="38">
        <v>55</v>
      </c>
      <c r="E15" s="38">
        <v>55</v>
      </c>
      <c r="F15" s="39">
        <v>100</v>
      </c>
      <c r="G15" s="40"/>
      <c r="H15" s="145">
        <v>0.12</v>
      </c>
      <c r="I15" s="146">
        <v>0.105</v>
      </c>
      <c r="J15" s="146">
        <v>0.105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>
        <v>659</v>
      </c>
      <c r="D17" s="38">
        <v>528</v>
      </c>
      <c r="E17" s="38">
        <v>616</v>
      </c>
      <c r="F17" s="39">
        <v>116.66666666666667</v>
      </c>
      <c r="G17" s="40"/>
      <c r="H17" s="145">
        <v>2.233</v>
      </c>
      <c r="I17" s="146">
        <v>1.193</v>
      </c>
      <c r="J17" s="146">
        <v>1.841</v>
      </c>
      <c r="K17" s="41">
        <v>154.3168482816429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24018</v>
      </c>
      <c r="D19" s="30">
        <v>20350</v>
      </c>
      <c r="E19" s="30">
        <v>20336</v>
      </c>
      <c r="F19" s="31"/>
      <c r="G19" s="31"/>
      <c r="H19" s="144">
        <v>162.122</v>
      </c>
      <c r="I19" s="144">
        <v>148</v>
      </c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>
        <v>24018</v>
      </c>
      <c r="D22" s="38">
        <v>20350</v>
      </c>
      <c r="E22" s="38">
        <v>20336</v>
      </c>
      <c r="F22" s="39">
        <v>99.93120393120392</v>
      </c>
      <c r="G22" s="40"/>
      <c r="H22" s="145">
        <v>162.122</v>
      </c>
      <c r="I22" s="146">
        <v>148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79114</v>
      </c>
      <c r="D24" s="38">
        <v>76826</v>
      </c>
      <c r="E24" s="38">
        <v>77500</v>
      </c>
      <c r="F24" s="39">
        <v>100.87730716163799</v>
      </c>
      <c r="G24" s="40"/>
      <c r="H24" s="145">
        <v>405.646</v>
      </c>
      <c r="I24" s="146">
        <v>418.023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31000</v>
      </c>
      <c r="D26" s="38">
        <v>26000</v>
      </c>
      <c r="E26" s="38">
        <v>31000</v>
      </c>
      <c r="F26" s="39">
        <v>119.23076923076923</v>
      </c>
      <c r="G26" s="40"/>
      <c r="H26" s="145">
        <v>141</v>
      </c>
      <c r="I26" s="146">
        <v>141</v>
      </c>
      <c r="J26" s="146">
        <v>143</v>
      </c>
      <c r="K26" s="41">
        <v>101.41843971631205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66721</v>
      </c>
      <c r="D28" s="30">
        <v>66283</v>
      </c>
      <c r="E28" s="30">
        <v>66500</v>
      </c>
      <c r="F28" s="31"/>
      <c r="G28" s="31"/>
      <c r="H28" s="144">
        <v>240.952</v>
      </c>
      <c r="I28" s="144">
        <v>342.65</v>
      </c>
      <c r="J28" s="144">
        <v>262.15</v>
      </c>
      <c r="K28" s="32"/>
    </row>
    <row r="29" spans="1:11" s="33" customFormat="1" ht="11.25" customHeight="1">
      <c r="A29" s="35" t="s">
        <v>19</v>
      </c>
      <c r="B29" s="29"/>
      <c r="C29" s="30">
        <v>30892</v>
      </c>
      <c r="D29" s="30">
        <v>34118</v>
      </c>
      <c r="E29" s="30">
        <v>34239</v>
      </c>
      <c r="F29" s="31"/>
      <c r="G29" s="31"/>
      <c r="H29" s="144">
        <v>58.362</v>
      </c>
      <c r="I29" s="144">
        <v>91.414</v>
      </c>
      <c r="J29" s="144">
        <v>76.135</v>
      </c>
      <c r="K29" s="32"/>
    </row>
    <row r="30" spans="1:11" s="33" customFormat="1" ht="11.25" customHeight="1">
      <c r="A30" s="35" t="s">
        <v>20</v>
      </c>
      <c r="B30" s="29"/>
      <c r="C30" s="30">
        <v>51864</v>
      </c>
      <c r="D30" s="30">
        <v>55275</v>
      </c>
      <c r="E30" s="30">
        <v>55500</v>
      </c>
      <c r="F30" s="31"/>
      <c r="G30" s="31"/>
      <c r="H30" s="144">
        <v>167.178</v>
      </c>
      <c r="I30" s="144">
        <v>225.973</v>
      </c>
      <c r="J30" s="144">
        <v>182.956</v>
      </c>
      <c r="K30" s="32"/>
    </row>
    <row r="31" spans="1:11" s="42" customFormat="1" ht="11.25" customHeight="1">
      <c r="A31" s="43" t="s">
        <v>21</v>
      </c>
      <c r="B31" s="37"/>
      <c r="C31" s="38">
        <v>149477</v>
      </c>
      <c r="D31" s="38">
        <v>155676</v>
      </c>
      <c r="E31" s="38">
        <v>156239</v>
      </c>
      <c r="F31" s="39">
        <v>100.36164855212107</v>
      </c>
      <c r="G31" s="40"/>
      <c r="H31" s="145">
        <v>466.492</v>
      </c>
      <c r="I31" s="146">
        <v>660.037</v>
      </c>
      <c r="J31" s="146">
        <v>521.241</v>
      </c>
      <c r="K31" s="41">
        <v>78.97148190177217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19200</v>
      </c>
      <c r="D33" s="30">
        <v>23740</v>
      </c>
      <c r="E33" s="30">
        <v>23700</v>
      </c>
      <c r="F33" s="31"/>
      <c r="G33" s="31"/>
      <c r="H33" s="144">
        <v>84.26</v>
      </c>
      <c r="I33" s="144">
        <v>108.63</v>
      </c>
      <c r="J33" s="144"/>
      <c r="K33" s="32"/>
    </row>
    <row r="34" spans="1:11" s="33" customFormat="1" ht="11.25" customHeight="1">
      <c r="A34" s="35" t="s">
        <v>23</v>
      </c>
      <c r="B34" s="29"/>
      <c r="C34" s="30">
        <v>10700</v>
      </c>
      <c r="D34" s="30">
        <v>10500</v>
      </c>
      <c r="E34" s="30">
        <v>10300</v>
      </c>
      <c r="F34" s="31"/>
      <c r="G34" s="31"/>
      <c r="H34" s="144">
        <v>40</v>
      </c>
      <c r="I34" s="144">
        <v>36</v>
      </c>
      <c r="J34" s="144"/>
      <c r="K34" s="32"/>
    </row>
    <row r="35" spans="1:11" s="33" customFormat="1" ht="11.25" customHeight="1">
      <c r="A35" s="35" t="s">
        <v>24</v>
      </c>
      <c r="B35" s="29"/>
      <c r="C35" s="30">
        <v>44000</v>
      </c>
      <c r="D35" s="30">
        <v>50000</v>
      </c>
      <c r="E35" s="30">
        <v>45000</v>
      </c>
      <c r="F35" s="31"/>
      <c r="G35" s="31"/>
      <c r="H35" s="144">
        <v>135</v>
      </c>
      <c r="I35" s="144">
        <v>222</v>
      </c>
      <c r="J35" s="144"/>
      <c r="K35" s="32"/>
    </row>
    <row r="36" spans="1:11" s="33" customFormat="1" ht="11.25" customHeight="1">
      <c r="A36" s="35" t="s">
        <v>25</v>
      </c>
      <c r="B36" s="29"/>
      <c r="C36" s="30">
        <v>6074</v>
      </c>
      <c r="D36" s="30">
        <v>6825</v>
      </c>
      <c r="E36" s="30">
        <v>6200</v>
      </c>
      <c r="F36" s="31"/>
      <c r="G36" s="31"/>
      <c r="H36" s="144">
        <v>6.074</v>
      </c>
      <c r="I36" s="144">
        <v>33</v>
      </c>
      <c r="J36" s="144"/>
      <c r="K36" s="32"/>
    </row>
    <row r="37" spans="1:11" s="42" customFormat="1" ht="11.25" customHeight="1">
      <c r="A37" s="36" t="s">
        <v>26</v>
      </c>
      <c r="B37" s="37"/>
      <c r="C37" s="38">
        <v>79974</v>
      </c>
      <c r="D37" s="38">
        <v>91065</v>
      </c>
      <c r="E37" s="38">
        <v>85200</v>
      </c>
      <c r="F37" s="39">
        <v>93.55954537967386</v>
      </c>
      <c r="G37" s="40"/>
      <c r="H37" s="145">
        <v>265.334</v>
      </c>
      <c r="I37" s="146">
        <v>399.63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5900</v>
      </c>
      <c r="D39" s="38">
        <v>5700</v>
      </c>
      <c r="E39" s="38">
        <v>6000</v>
      </c>
      <c r="F39" s="39">
        <v>105.26315789473684</v>
      </c>
      <c r="G39" s="40"/>
      <c r="H39" s="145">
        <v>9</v>
      </c>
      <c r="I39" s="146">
        <v>8.8</v>
      </c>
      <c r="J39" s="146">
        <v>9</v>
      </c>
      <c r="K39" s="41">
        <v>102.27272727272727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>
        <v>33257</v>
      </c>
      <c r="D41" s="30">
        <v>33499</v>
      </c>
      <c r="E41" s="30">
        <v>33500</v>
      </c>
      <c r="F41" s="31"/>
      <c r="G41" s="31"/>
      <c r="H41" s="144">
        <v>51.844</v>
      </c>
      <c r="I41" s="144">
        <v>146.119</v>
      </c>
      <c r="J41" s="144">
        <v>115.05</v>
      </c>
      <c r="K41" s="32"/>
    </row>
    <row r="42" spans="1:11" s="33" customFormat="1" ht="11.25" customHeight="1">
      <c r="A42" s="35" t="s">
        <v>29</v>
      </c>
      <c r="B42" s="29"/>
      <c r="C42" s="30">
        <v>210479</v>
      </c>
      <c r="D42" s="30">
        <v>184239</v>
      </c>
      <c r="E42" s="30">
        <v>205829</v>
      </c>
      <c r="F42" s="31"/>
      <c r="G42" s="31"/>
      <c r="H42" s="144">
        <v>795.962</v>
      </c>
      <c r="I42" s="144">
        <v>965.757</v>
      </c>
      <c r="J42" s="144">
        <v>934.76</v>
      </c>
      <c r="K42" s="32"/>
    </row>
    <row r="43" spans="1:11" s="33" customFormat="1" ht="11.25" customHeight="1">
      <c r="A43" s="35" t="s">
        <v>30</v>
      </c>
      <c r="B43" s="29"/>
      <c r="C43" s="30">
        <v>51362</v>
      </c>
      <c r="D43" s="30">
        <v>53480</v>
      </c>
      <c r="E43" s="30">
        <v>54000</v>
      </c>
      <c r="F43" s="31"/>
      <c r="G43" s="31"/>
      <c r="H43" s="144">
        <v>182.497</v>
      </c>
      <c r="I43" s="144">
        <v>243.98</v>
      </c>
      <c r="J43" s="144">
        <v>228</v>
      </c>
      <c r="K43" s="32"/>
    </row>
    <row r="44" spans="1:11" s="33" customFormat="1" ht="11.25" customHeight="1">
      <c r="A44" s="35" t="s">
        <v>31</v>
      </c>
      <c r="B44" s="29"/>
      <c r="C44" s="30">
        <v>114068</v>
      </c>
      <c r="D44" s="30">
        <v>118077</v>
      </c>
      <c r="E44" s="30">
        <v>112200</v>
      </c>
      <c r="F44" s="31"/>
      <c r="G44" s="31"/>
      <c r="H44" s="144">
        <v>364.168</v>
      </c>
      <c r="I44" s="144">
        <v>586.552</v>
      </c>
      <c r="J44" s="144">
        <v>434</v>
      </c>
      <c r="K44" s="32"/>
    </row>
    <row r="45" spans="1:11" s="33" customFormat="1" ht="11.25" customHeight="1">
      <c r="A45" s="35" t="s">
        <v>32</v>
      </c>
      <c r="B45" s="29"/>
      <c r="C45" s="30">
        <v>57751</v>
      </c>
      <c r="D45" s="30">
        <v>69188</v>
      </c>
      <c r="E45" s="30">
        <v>70000</v>
      </c>
      <c r="F45" s="31"/>
      <c r="G45" s="31"/>
      <c r="H45" s="144">
        <v>111.565</v>
      </c>
      <c r="I45" s="144">
        <v>288.269</v>
      </c>
      <c r="J45" s="144">
        <v>256.9</v>
      </c>
      <c r="K45" s="32"/>
    </row>
    <row r="46" spans="1:11" s="33" customFormat="1" ht="11.25" customHeight="1">
      <c r="A46" s="35" t="s">
        <v>33</v>
      </c>
      <c r="B46" s="29"/>
      <c r="C46" s="30">
        <v>71630</v>
      </c>
      <c r="D46" s="30">
        <v>66690</v>
      </c>
      <c r="E46" s="30">
        <v>67000</v>
      </c>
      <c r="F46" s="31"/>
      <c r="G46" s="31"/>
      <c r="H46" s="144">
        <v>156.583</v>
      </c>
      <c r="I46" s="144">
        <v>270.709</v>
      </c>
      <c r="J46" s="144">
        <v>174.2</v>
      </c>
      <c r="K46" s="32"/>
    </row>
    <row r="47" spans="1:11" s="33" customFormat="1" ht="11.25" customHeight="1">
      <c r="A47" s="35" t="s">
        <v>34</v>
      </c>
      <c r="B47" s="29"/>
      <c r="C47" s="30">
        <v>98649</v>
      </c>
      <c r="D47" s="30">
        <v>87767</v>
      </c>
      <c r="E47" s="30">
        <v>99000</v>
      </c>
      <c r="F47" s="31"/>
      <c r="G47" s="31"/>
      <c r="H47" s="144">
        <v>305.162</v>
      </c>
      <c r="I47" s="144">
        <v>381.575</v>
      </c>
      <c r="J47" s="144">
        <v>314.5</v>
      </c>
      <c r="K47" s="32"/>
    </row>
    <row r="48" spans="1:11" s="33" customFormat="1" ht="11.25" customHeight="1">
      <c r="A48" s="35" t="s">
        <v>35</v>
      </c>
      <c r="B48" s="29"/>
      <c r="C48" s="30">
        <v>99137</v>
      </c>
      <c r="D48" s="30">
        <v>104313</v>
      </c>
      <c r="E48" s="30">
        <v>104000</v>
      </c>
      <c r="F48" s="31"/>
      <c r="G48" s="31"/>
      <c r="H48" s="144">
        <v>234.098</v>
      </c>
      <c r="I48" s="144">
        <v>512.668</v>
      </c>
      <c r="J48" s="144">
        <v>509.6</v>
      </c>
      <c r="K48" s="32"/>
    </row>
    <row r="49" spans="1:11" s="33" customFormat="1" ht="11.25" customHeight="1">
      <c r="A49" s="35" t="s">
        <v>36</v>
      </c>
      <c r="B49" s="29"/>
      <c r="C49" s="30">
        <v>62640</v>
      </c>
      <c r="D49" s="30">
        <v>69474</v>
      </c>
      <c r="E49" s="30">
        <v>68000</v>
      </c>
      <c r="F49" s="31"/>
      <c r="G49" s="31"/>
      <c r="H49" s="144">
        <v>158.467</v>
      </c>
      <c r="I49" s="144">
        <v>300.312</v>
      </c>
      <c r="J49" s="144">
        <v>258</v>
      </c>
      <c r="K49" s="32"/>
    </row>
    <row r="50" spans="1:11" s="42" customFormat="1" ht="11.25" customHeight="1">
      <c r="A50" s="43" t="s">
        <v>37</v>
      </c>
      <c r="B50" s="37"/>
      <c r="C50" s="38">
        <v>798973</v>
      </c>
      <c r="D50" s="38">
        <v>786727</v>
      </c>
      <c r="E50" s="38">
        <v>813529</v>
      </c>
      <c r="F50" s="39">
        <v>103.406772616168</v>
      </c>
      <c r="G50" s="40"/>
      <c r="H50" s="145">
        <v>2360.3460000000005</v>
      </c>
      <c r="I50" s="146">
        <v>3695.9409999999993</v>
      </c>
      <c r="J50" s="146">
        <v>3225.0099999999998</v>
      </c>
      <c r="K50" s="41">
        <v>87.25815698897793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17213</v>
      </c>
      <c r="D52" s="38">
        <v>15826</v>
      </c>
      <c r="E52" s="38"/>
      <c r="F52" s="39"/>
      <c r="G52" s="40"/>
      <c r="H52" s="145">
        <v>59.217</v>
      </c>
      <c r="I52" s="146">
        <v>31.973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65547</v>
      </c>
      <c r="D54" s="30">
        <v>66679</v>
      </c>
      <c r="E54" s="30">
        <v>66000</v>
      </c>
      <c r="F54" s="31"/>
      <c r="G54" s="31"/>
      <c r="H54" s="144">
        <v>238.273</v>
      </c>
      <c r="I54" s="144">
        <v>251.682</v>
      </c>
      <c r="J54" s="144">
        <v>219.85</v>
      </c>
      <c r="K54" s="32"/>
    </row>
    <row r="55" spans="1:11" s="33" customFormat="1" ht="11.25" customHeight="1">
      <c r="A55" s="35" t="s">
        <v>40</v>
      </c>
      <c r="B55" s="29"/>
      <c r="C55" s="30">
        <v>41556</v>
      </c>
      <c r="D55" s="30">
        <v>42000</v>
      </c>
      <c r="E55" s="30">
        <v>42000</v>
      </c>
      <c r="F55" s="31"/>
      <c r="G55" s="31"/>
      <c r="H55" s="144">
        <v>78.99</v>
      </c>
      <c r="I55" s="144">
        <v>147</v>
      </c>
      <c r="J55" s="144">
        <v>147</v>
      </c>
      <c r="K55" s="32"/>
    </row>
    <row r="56" spans="1:11" s="33" customFormat="1" ht="11.25" customHeight="1">
      <c r="A56" s="35" t="s">
        <v>41</v>
      </c>
      <c r="B56" s="29"/>
      <c r="C56" s="30">
        <v>32764</v>
      </c>
      <c r="D56" s="30">
        <v>34627</v>
      </c>
      <c r="E56" s="30">
        <v>36500</v>
      </c>
      <c r="F56" s="31"/>
      <c r="G56" s="31"/>
      <c r="H56" s="144">
        <v>80.63</v>
      </c>
      <c r="I56" s="144">
        <v>110.95</v>
      </c>
      <c r="J56" s="144">
        <v>96.62</v>
      </c>
      <c r="K56" s="32"/>
    </row>
    <row r="57" spans="1:11" s="33" customFormat="1" ht="11.25" customHeight="1">
      <c r="A57" s="35" t="s">
        <v>42</v>
      </c>
      <c r="B57" s="29"/>
      <c r="C57" s="30">
        <v>57068</v>
      </c>
      <c r="D57" s="30">
        <v>57105</v>
      </c>
      <c r="E57" s="30">
        <v>57105</v>
      </c>
      <c r="F57" s="31"/>
      <c r="G57" s="31"/>
      <c r="H57" s="144">
        <v>163.462</v>
      </c>
      <c r="I57" s="144">
        <v>232.126</v>
      </c>
      <c r="J57" s="144">
        <v>230.271</v>
      </c>
      <c r="K57" s="32"/>
    </row>
    <row r="58" spans="1:11" s="33" customFormat="1" ht="11.25" customHeight="1">
      <c r="A58" s="35" t="s">
        <v>43</v>
      </c>
      <c r="B58" s="29"/>
      <c r="C58" s="30">
        <v>47361</v>
      </c>
      <c r="D58" s="30">
        <v>48220</v>
      </c>
      <c r="E58" s="30">
        <v>46491</v>
      </c>
      <c r="F58" s="31"/>
      <c r="G58" s="31"/>
      <c r="H58" s="144">
        <v>77.786</v>
      </c>
      <c r="I58" s="144">
        <v>166.459</v>
      </c>
      <c r="J58" s="144">
        <v>97.675</v>
      </c>
      <c r="K58" s="32"/>
    </row>
    <row r="59" spans="1:11" s="42" customFormat="1" ht="11.25" customHeight="1">
      <c r="A59" s="36" t="s">
        <v>44</v>
      </c>
      <c r="B59" s="37"/>
      <c r="C59" s="38">
        <v>244296</v>
      </c>
      <c r="D59" s="38">
        <v>248631</v>
      </c>
      <c r="E59" s="38">
        <v>248096</v>
      </c>
      <c r="F59" s="39">
        <v>99.78482168353906</v>
      </c>
      <c r="G59" s="40"/>
      <c r="H59" s="145">
        <v>639.1410000000001</v>
      </c>
      <c r="I59" s="146">
        <v>908.2170000000001</v>
      </c>
      <c r="J59" s="146">
        <v>791.4159999999999</v>
      </c>
      <c r="K59" s="41">
        <v>87.1395272275238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1290</v>
      </c>
      <c r="D61" s="30">
        <v>1350</v>
      </c>
      <c r="E61" s="30">
        <v>1300</v>
      </c>
      <c r="F61" s="31"/>
      <c r="G61" s="31"/>
      <c r="H61" s="144">
        <v>2.746</v>
      </c>
      <c r="I61" s="144">
        <v>4.625</v>
      </c>
      <c r="J61" s="144">
        <v>3.5</v>
      </c>
      <c r="K61" s="32"/>
    </row>
    <row r="62" spans="1:11" s="33" customFormat="1" ht="11.25" customHeight="1">
      <c r="A62" s="35" t="s">
        <v>46</v>
      </c>
      <c r="B62" s="29"/>
      <c r="C62" s="30">
        <v>728</v>
      </c>
      <c r="D62" s="30">
        <v>724</v>
      </c>
      <c r="E62" s="30">
        <v>765</v>
      </c>
      <c r="F62" s="31"/>
      <c r="G62" s="31"/>
      <c r="H62" s="144">
        <v>1.223</v>
      </c>
      <c r="I62" s="144">
        <v>1.742</v>
      </c>
      <c r="J62" s="144">
        <v>1.834</v>
      </c>
      <c r="K62" s="32"/>
    </row>
    <row r="63" spans="1:11" s="33" customFormat="1" ht="11.25" customHeight="1">
      <c r="A63" s="35" t="s">
        <v>47</v>
      </c>
      <c r="B63" s="29"/>
      <c r="C63" s="30">
        <v>2458</v>
      </c>
      <c r="D63" s="30">
        <v>2437</v>
      </c>
      <c r="E63" s="30">
        <v>2326</v>
      </c>
      <c r="F63" s="31"/>
      <c r="G63" s="31"/>
      <c r="H63" s="144">
        <v>4.12</v>
      </c>
      <c r="I63" s="144">
        <v>7.379</v>
      </c>
      <c r="J63" s="144"/>
      <c r="K63" s="32"/>
    </row>
    <row r="64" spans="1:11" s="42" customFormat="1" ht="11.25" customHeight="1">
      <c r="A64" s="36" t="s">
        <v>48</v>
      </c>
      <c r="B64" s="37"/>
      <c r="C64" s="38">
        <v>4476</v>
      </c>
      <c r="D64" s="38">
        <v>4511</v>
      </c>
      <c r="E64" s="38">
        <v>4391</v>
      </c>
      <c r="F64" s="39">
        <v>97.33983595655066</v>
      </c>
      <c r="G64" s="40"/>
      <c r="H64" s="145">
        <v>8.089</v>
      </c>
      <c r="I64" s="146">
        <v>13.745999999999999</v>
      </c>
      <c r="J64" s="146">
        <v>5.334</v>
      </c>
      <c r="K64" s="41">
        <v>38.80401571366216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9151</v>
      </c>
      <c r="D66" s="38">
        <v>12242</v>
      </c>
      <c r="E66" s="38">
        <v>11630</v>
      </c>
      <c r="F66" s="39">
        <v>95.0008168599902</v>
      </c>
      <c r="G66" s="40"/>
      <c r="H66" s="145">
        <v>8.055</v>
      </c>
      <c r="I66" s="146">
        <v>25.708</v>
      </c>
      <c r="J66" s="146">
        <v>21.422</v>
      </c>
      <c r="K66" s="41">
        <v>83.32814688034854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61500</v>
      </c>
      <c r="D68" s="30">
        <v>62400</v>
      </c>
      <c r="E68" s="30">
        <v>62400</v>
      </c>
      <c r="F68" s="31"/>
      <c r="G68" s="31"/>
      <c r="H68" s="144">
        <v>134.5</v>
      </c>
      <c r="I68" s="144">
        <v>180</v>
      </c>
      <c r="J68" s="144">
        <v>170</v>
      </c>
      <c r="K68" s="32"/>
    </row>
    <row r="69" spans="1:11" s="33" customFormat="1" ht="11.25" customHeight="1">
      <c r="A69" s="35" t="s">
        <v>51</v>
      </c>
      <c r="B69" s="29"/>
      <c r="C69" s="30">
        <v>4200</v>
      </c>
      <c r="D69" s="30">
        <v>4500</v>
      </c>
      <c r="E69" s="30">
        <v>4500</v>
      </c>
      <c r="F69" s="31"/>
      <c r="G69" s="31"/>
      <c r="H69" s="144">
        <v>7</v>
      </c>
      <c r="I69" s="144">
        <v>9.8</v>
      </c>
      <c r="J69" s="144">
        <v>9.4</v>
      </c>
      <c r="K69" s="32"/>
    </row>
    <row r="70" spans="1:11" s="42" customFormat="1" ht="11.25" customHeight="1">
      <c r="A70" s="36" t="s">
        <v>52</v>
      </c>
      <c r="B70" s="37"/>
      <c r="C70" s="38">
        <v>65700</v>
      </c>
      <c r="D70" s="38">
        <v>66900</v>
      </c>
      <c r="E70" s="38">
        <v>66900</v>
      </c>
      <c r="F70" s="39">
        <v>100</v>
      </c>
      <c r="G70" s="40"/>
      <c r="H70" s="145">
        <v>141.5</v>
      </c>
      <c r="I70" s="146">
        <v>189.8</v>
      </c>
      <c r="J70" s="146">
        <v>179.4</v>
      </c>
      <c r="K70" s="41">
        <v>94.52054794520548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3394</v>
      </c>
      <c r="D72" s="30">
        <v>3095</v>
      </c>
      <c r="E72" s="30">
        <v>2956</v>
      </c>
      <c r="F72" s="31"/>
      <c r="G72" s="31"/>
      <c r="H72" s="144">
        <v>4.767</v>
      </c>
      <c r="I72" s="144">
        <v>7.116</v>
      </c>
      <c r="J72" s="144">
        <v>4.144</v>
      </c>
      <c r="K72" s="32"/>
    </row>
    <row r="73" spans="1:11" s="33" customFormat="1" ht="11.25" customHeight="1">
      <c r="A73" s="35" t="s">
        <v>54</v>
      </c>
      <c r="B73" s="29"/>
      <c r="C73" s="30">
        <v>14230</v>
      </c>
      <c r="D73" s="30">
        <v>16505</v>
      </c>
      <c r="E73" s="30">
        <v>15730</v>
      </c>
      <c r="F73" s="31"/>
      <c r="G73" s="31"/>
      <c r="H73" s="144">
        <v>45.906</v>
      </c>
      <c r="I73" s="144">
        <v>53.245</v>
      </c>
      <c r="J73" s="144">
        <v>45.906</v>
      </c>
      <c r="K73" s="32"/>
    </row>
    <row r="74" spans="1:11" s="33" customFormat="1" ht="11.25" customHeight="1">
      <c r="A74" s="35" t="s">
        <v>55</v>
      </c>
      <c r="B74" s="29"/>
      <c r="C74" s="30">
        <v>23345</v>
      </c>
      <c r="D74" s="30">
        <v>22090</v>
      </c>
      <c r="E74" s="30">
        <v>20000</v>
      </c>
      <c r="F74" s="31"/>
      <c r="G74" s="31"/>
      <c r="H74" s="144">
        <v>59.702</v>
      </c>
      <c r="I74" s="144">
        <v>81.3</v>
      </c>
      <c r="J74" s="144">
        <v>48</v>
      </c>
      <c r="K74" s="32"/>
    </row>
    <row r="75" spans="1:11" s="33" customFormat="1" ht="11.25" customHeight="1">
      <c r="A75" s="35" t="s">
        <v>56</v>
      </c>
      <c r="B75" s="29"/>
      <c r="C75" s="30">
        <v>12374</v>
      </c>
      <c r="D75" s="30">
        <v>12227</v>
      </c>
      <c r="E75" s="30">
        <v>12310</v>
      </c>
      <c r="F75" s="31"/>
      <c r="G75" s="31"/>
      <c r="H75" s="144">
        <v>23.313</v>
      </c>
      <c r="I75" s="144">
        <v>13.414</v>
      </c>
      <c r="J75" s="144">
        <v>29.054</v>
      </c>
      <c r="K75" s="32"/>
    </row>
    <row r="76" spans="1:11" s="33" customFormat="1" ht="11.25" customHeight="1">
      <c r="A76" s="35" t="s">
        <v>57</v>
      </c>
      <c r="B76" s="29"/>
      <c r="C76" s="30">
        <v>4820</v>
      </c>
      <c r="D76" s="30">
        <v>5196</v>
      </c>
      <c r="E76" s="30">
        <v>5275</v>
      </c>
      <c r="F76" s="31"/>
      <c r="G76" s="31"/>
      <c r="H76" s="144">
        <v>17.23</v>
      </c>
      <c r="I76" s="144">
        <v>18.03</v>
      </c>
      <c r="J76" s="144">
        <v>18.109</v>
      </c>
      <c r="K76" s="32"/>
    </row>
    <row r="77" spans="1:11" s="33" customFormat="1" ht="11.25" customHeight="1">
      <c r="A77" s="35" t="s">
        <v>58</v>
      </c>
      <c r="B77" s="29"/>
      <c r="C77" s="30">
        <v>2168</v>
      </c>
      <c r="D77" s="30">
        <v>2382</v>
      </c>
      <c r="E77" s="30">
        <v>2384</v>
      </c>
      <c r="F77" s="31"/>
      <c r="G77" s="31"/>
      <c r="H77" s="144">
        <v>6.2</v>
      </c>
      <c r="I77" s="144">
        <v>8.546</v>
      </c>
      <c r="J77" s="144">
        <v>8.525</v>
      </c>
      <c r="K77" s="32"/>
    </row>
    <row r="78" spans="1:11" s="33" customFormat="1" ht="11.25" customHeight="1">
      <c r="A78" s="35" t="s">
        <v>59</v>
      </c>
      <c r="B78" s="29"/>
      <c r="C78" s="30">
        <v>6240</v>
      </c>
      <c r="D78" s="30">
        <v>7100</v>
      </c>
      <c r="E78" s="30">
        <v>7500</v>
      </c>
      <c r="F78" s="31"/>
      <c r="G78" s="31"/>
      <c r="H78" s="144">
        <v>16.555</v>
      </c>
      <c r="I78" s="144">
        <v>20.022</v>
      </c>
      <c r="J78" s="144">
        <v>23.25</v>
      </c>
      <c r="K78" s="32"/>
    </row>
    <row r="79" spans="1:11" s="33" customFormat="1" ht="11.25" customHeight="1">
      <c r="A79" s="35" t="s">
        <v>60</v>
      </c>
      <c r="B79" s="29"/>
      <c r="C79" s="30">
        <v>63116</v>
      </c>
      <c r="D79" s="30">
        <v>65400</v>
      </c>
      <c r="E79" s="30">
        <v>65400</v>
      </c>
      <c r="F79" s="31"/>
      <c r="G79" s="31"/>
      <c r="H79" s="144">
        <v>227.218</v>
      </c>
      <c r="I79" s="144">
        <v>248.52</v>
      </c>
      <c r="J79" s="144">
        <v>235.44</v>
      </c>
      <c r="K79" s="32"/>
    </row>
    <row r="80" spans="1:11" s="42" customFormat="1" ht="11.25" customHeight="1">
      <c r="A80" s="43" t="s">
        <v>61</v>
      </c>
      <c r="B80" s="37"/>
      <c r="C80" s="38">
        <v>129687</v>
      </c>
      <c r="D80" s="38">
        <v>133995</v>
      </c>
      <c r="E80" s="38">
        <v>131555</v>
      </c>
      <c r="F80" s="39">
        <v>98.17903653121385</v>
      </c>
      <c r="G80" s="40"/>
      <c r="H80" s="145">
        <v>400.89099999999996</v>
      </c>
      <c r="I80" s="146">
        <v>450.193</v>
      </c>
      <c r="J80" s="146">
        <v>412.428</v>
      </c>
      <c r="K80" s="41">
        <v>91.61137556559076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129</v>
      </c>
      <c r="D82" s="30">
        <v>112</v>
      </c>
      <c r="E82" s="30">
        <v>112</v>
      </c>
      <c r="F82" s="31"/>
      <c r="G82" s="31"/>
      <c r="H82" s="144">
        <v>0.192</v>
      </c>
      <c r="I82" s="144">
        <v>0.149</v>
      </c>
      <c r="J82" s="144">
        <v>0.149</v>
      </c>
      <c r="K82" s="32"/>
    </row>
    <row r="83" spans="1:11" s="33" customFormat="1" ht="11.25" customHeight="1">
      <c r="A83" s="35" t="s">
        <v>63</v>
      </c>
      <c r="B83" s="29"/>
      <c r="C83" s="30">
        <v>160</v>
      </c>
      <c r="D83" s="30">
        <v>160</v>
      </c>
      <c r="E83" s="30">
        <v>136</v>
      </c>
      <c r="F83" s="31"/>
      <c r="G83" s="31"/>
      <c r="H83" s="144">
        <v>0.16</v>
      </c>
      <c r="I83" s="144">
        <v>0.151</v>
      </c>
      <c r="J83" s="144">
        <v>0.133</v>
      </c>
      <c r="K83" s="32"/>
    </row>
    <row r="84" spans="1:11" s="42" customFormat="1" ht="11.25" customHeight="1">
      <c r="A84" s="36" t="s">
        <v>64</v>
      </c>
      <c r="B84" s="37"/>
      <c r="C84" s="38">
        <v>289</v>
      </c>
      <c r="D84" s="38">
        <v>272</v>
      </c>
      <c r="E84" s="38">
        <v>248</v>
      </c>
      <c r="F84" s="39">
        <v>91.17647058823529</v>
      </c>
      <c r="G84" s="40"/>
      <c r="H84" s="145">
        <v>0.352</v>
      </c>
      <c r="I84" s="146">
        <v>0.3</v>
      </c>
      <c r="J84" s="146">
        <v>0.28200000000000003</v>
      </c>
      <c r="K84" s="41">
        <v>94.00000000000001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1652924</v>
      </c>
      <c r="D87" s="53">
        <v>1658246</v>
      </c>
      <c r="E87" s="53">
        <v>1666237</v>
      </c>
      <c r="F87" s="54">
        <v>100.48189472490813</v>
      </c>
      <c r="G87" s="40"/>
      <c r="H87" s="149">
        <v>5107.658</v>
      </c>
      <c r="I87" s="150">
        <v>7120.245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1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>
        <v>1</v>
      </c>
      <c r="D10" s="30">
        <v>1</v>
      </c>
      <c r="E10" s="30"/>
      <c r="F10" s="31"/>
      <c r="G10" s="31"/>
      <c r="H10" s="144">
        <v>0.07</v>
      </c>
      <c r="I10" s="144">
        <v>0.07</v>
      </c>
      <c r="J10" s="144">
        <v>0.07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>
        <v>1</v>
      </c>
      <c r="D13" s="38">
        <v>1</v>
      </c>
      <c r="E13" s="38"/>
      <c r="F13" s="39"/>
      <c r="G13" s="40"/>
      <c r="H13" s="145">
        <v>0.07</v>
      </c>
      <c r="I13" s="146">
        <v>0.07</v>
      </c>
      <c r="J13" s="146">
        <v>0.07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>
        <v>2</v>
      </c>
      <c r="D15" s="38">
        <v>2</v>
      </c>
      <c r="E15" s="38">
        <v>2</v>
      </c>
      <c r="F15" s="39">
        <v>100</v>
      </c>
      <c r="G15" s="40"/>
      <c r="H15" s="145">
        <v>0.03</v>
      </c>
      <c r="I15" s="146">
        <v>0.02</v>
      </c>
      <c r="J15" s="146">
        <v>0.02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>
        <v>5</v>
      </c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>
        <v>5</v>
      </c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102</v>
      </c>
      <c r="D24" s="38">
        <v>83</v>
      </c>
      <c r="E24" s="38">
        <v>83</v>
      </c>
      <c r="F24" s="39">
        <v>100</v>
      </c>
      <c r="G24" s="40"/>
      <c r="H24" s="145">
        <v>4.644</v>
      </c>
      <c r="I24" s="146">
        <v>4.202</v>
      </c>
      <c r="J24" s="146">
        <v>4.202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14</v>
      </c>
      <c r="D26" s="38">
        <v>15</v>
      </c>
      <c r="E26" s="38">
        <v>14</v>
      </c>
      <c r="F26" s="39">
        <v>93.33333333333333</v>
      </c>
      <c r="G26" s="40"/>
      <c r="H26" s="145">
        <v>0.6</v>
      </c>
      <c r="I26" s="146">
        <v>0.6</v>
      </c>
      <c r="J26" s="146">
        <v>0.84</v>
      </c>
      <c r="K26" s="41">
        <v>140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1</v>
      </c>
      <c r="D28" s="30">
        <v>1</v>
      </c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>
        <v>22</v>
      </c>
      <c r="D30" s="30">
        <v>24</v>
      </c>
      <c r="E30" s="30">
        <v>16</v>
      </c>
      <c r="F30" s="31"/>
      <c r="G30" s="31"/>
      <c r="H30" s="144">
        <v>0.88</v>
      </c>
      <c r="I30" s="144">
        <v>1.08</v>
      </c>
      <c r="J30" s="144">
        <v>0.9</v>
      </c>
      <c r="K30" s="32"/>
    </row>
    <row r="31" spans="1:11" s="42" customFormat="1" ht="11.25" customHeight="1">
      <c r="A31" s="43" t="s">
        <v>21</v>
      </c>
      <c r="B31" s="37"/>
      <c r="C31" s="38">
        <v>23</v>
      </c>
      <c r="D31" s="38">
        <v>25</v>
      </c>
      <c r="E31" s="38">
        <v>16</v>
      </c>
      <c r="F31" s="39">
        <v>64</v>
      </c>
      <c r="G31" s="40"/>
      <c r="H31" s="145">
        <v>0.88</v>
      </c>
      <c r="I31" s="146">
        <v>1.08</v>
      </c>
      <c r="J31" s="146">
        <v>0.9</v>
      </c>
      <c r="K31" s="41">
        <v>83.33333333333333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54</v>
      </c>
      <c r="D33" s="30">
        <v>50</v>
      </c>
      <c r="E33" s="30">
        <v>50</v>
      </c>
      <c r="F33" s="31"/>
      <c r="G33" s="31"/>
      <c r="H33" s="144">
        <v>1.9</v>
      </c>
      <c r="I33" s="144">
        <v>1.6</v>
      </c>
      <c r="J33" s="144">
        <v>1.4</v>
      </c>
      <c r="K33" s="32"/>
    </row>
    <row r="34" spans="1:11" s="33" customFormat="1" ht="11.25" customHeight="1">
      <c r="A34" s="35" t="s">
        <v>23</v>
      </c>
      <c r="B34" s="29"/>
      <c r="C34" s="30">
        <v>16</v>
      </c>
      <c r="D34" s="30">
        <v>18</v>
      </c>
      <c r="E34" s="30">
        <v>25</v>
      </c>
      <c r="F34" s="31"/>
      <c r="G34" s="31"/>
      <c r="H34" s="144">
        <v>0.75</v>
      </c>
      <c r="I34" s="144">
        <v>0.41</v>
      </c>
      <c r="J34" s="144"/>
      <c r="K34" s="32"/>
    </row>
    <row r="35" spans="1:11" s="33" customFormat="1" ht="11.25" customHeight="1">
      <c r="A35" s="35" t="s">
        <v>24</v>
      </c>
      <c r="B35" s="29"/>
      <c r="C35" s="30">
        <v>15</v>
      </c>
      <c r="D35" s="30">
        <v>15</v>
      </c>
      <c r="E35" s="30">
        <v>15</v>
      </c>
      <c r="F35" s="31"/>
      <c r="G35" s="31"/>
      <c r="H35" s="144">
        <v>0.32</v>
      </c>
      <c r="I35" s="144">
        <v>0.3</v>
      </c>
      <c r="J35" s="144"/>
      <c r="K35" s="32"/>
    </row>
    <row r="36" spans="1:11" s="33" customFormat="1" ht="11.25" customHeight="1">
      <c r="A36" s="35" t="s">
        <v>25</v>
      </c>
      <c r="B36" s="29"/>
      <c r="C36" s="30">
        <v>50</v>
      </c>
      <c r="D36" s="30">
        <v>50</v>
      </c>
      <c r="E36" s="30">
        <v>50</v>
      </c>
      <c r="F36" s="31"/>
      <c r="G36" s="31"/>
      <c r="H36" s="144">
        <v>1.776</v>
      </c>
      <c r="I36" s="144">
        <v>1.25</v>
      </c>
      <c r="J36" s="144">
        <v>1.25</v>
      </c>
      <c r="K36" s="32"/>
    </row>
    <row r="37" spans="1:11" s="42" customFormat="1" ht="11.25" customHeight="1">
      <c r="A37" s="36" t="s">
        <v>26</v>
      </c>
      <c r="B37" s="37"/>
      <c r="C37" s="38">
        <v>135</v>
      </c>
      <c r="D37" s="38">
        <v>133</v>
      </c>
      <c r="E37" s="38">
        <v>140</v>
      </c>
      <c r="F37" s="39">
        <v>105.26315789473684</v>
      </c>
      <c r="G37" s="40"/>
      <c r="H37" s="145">
        <v>4.7459999999999996</v>
      </c>
      <c r="I37" s="146">
        <v>3.56</v>
      </c>
      <c r="J37" s="146">
        <v>2.65</v>
      </c>
      <c r="K37" s="41">
        <v>74.43820224719101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59</v>
      </c>
      <c r="D39" s="38">
        <v>55</v>
      </c>
      <c r="E39" s="38">
        <v>58</v>
      </c>
      <c r="F39" s="39">
        <v>105.45454545454545</v>
      </c>
      <c r="G39" s="40"/>
      <c r="H39" s="145">
        <v>1.6</v>
      </c>
      <c r="I39" s="146">
        <v>1.3</v>
      </c>
      <c r="J39" s="146">
        <v>1.35</v>
      </c>
      <c r="K39" s="41">
        <v>103.84615384615384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>
        <v>2</v>
      </c>
      <c r="D43" s="30">
        <v>1</v>
      </c>
      <c r="E43" s="30">
        <v>2</v>
      </c>
      <c r="F43" s="31"/>
      <c r="G43" s="31"/>
      <c r="H43" s="144">
        <v>0.052</v>
      </c>
      <c r="I43" s="144">
        <v>0.02</v>
      </c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>
        <v>2</v>
      </c>
      <c r="D46" s="30">
        <v>1</v>
      </c>
      <c r="E46" s="30">
        <v>1</v>
      </c>
      <c r="F46" s="31"/>
      <c r="G46" s="31"/>
      <c r="H46" s="144">
        <v>0.03</v>
      </c>
      <c r="I46" s="144">
        <v>0.014</v>
      </c>
      <c r="J46" s="144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>
        <v>4</v>
      </c>
      <c r="D50" s="38">
        <v>2</v>
      </c>
      <c r="E50" s="38">
        <v>3</v>
      </c>
      <c r="F50" s="39">
        <v>150</v>
      </c>
      <c r="G50" s="40"/>
      <c r="H50" s="145">
        <v>0.08199999999999999</v>
      </c>
      <c r="I50" s="146">
        <v>0.034</v>
      </c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5">
        <v>0.062</v>
      </c>
      <c r="I52" s="146">
        <v>0.061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12</v>
      </c>
      <c r="D54" s="30">
        <v>15</v>
      </c>
      <c r="E54" s="30">
        <v>20</v>
      </c>
      <c r="F54" s="31"/>
      <c r="G54" s="31"/>
      <c r="H54" s="144">
        <v>0.324</v>
      </c>
      <c r="I54" s="144">
        <v>0.405</v>
      </c>
      <c r="J54" s="144">
        <v>0.506</v>
      </c>
      <c r="K54" s="32"/>
    </row>
    <row r="55" spans="1:11" s="33" customFormat="1" ht="11.25" customHeight="1">
      <c r="A55" s="35" t="s">
        <v>40</v>
      </c>
      <c r="B55" s="29"/>
      <c r="C55" s="30">
        <v>27</v>
      </c>
      <c r="D55" s="30">
        <v>37</v>
      </c>
      <c r="E55" s="30">
        <v>37</v>
      </c>
      <c r="F55" s="31"/>
      <c r="G55" s="31"/>
      <c r="H55" s="144">
        <v>0.896</v>
      </c>
      <c r="I55" s="144">
        <v>1.184</v>
      </c>
      <c r="J55" s="144">
        <v>1.184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>
        <v>3</v>
      </c>
      <c r="D58" s="30">
        <v>3</v>
      </c>
      <c r="E58" s="30">
        <v>2</v>
      </c>
      <c r="F58" s="31"/>
      <c r="G58" s="31"/>
      <c r="H58" s="144">
        <v>0.081</v>
      </c>
      <c r="I58" s="144">
        <v>0.087</v>
      </c>
      <c r="J58" s="144">
        <v>0.058</v>
      </c>
      <c r="K58" s="32"/>
    </row>
    <row r="59" spans="1:11" s="42" customFormat="1" ht="11.25" customHeight="1">
      <c r="A59" s="36" t="s">
        <v>44</v>
      </c>
      <c r="B59" s="37"/>
      <c r="C59" s="38">
        <v>42</v>
      </c>
      <c r="D59" s="38">
        <v>55</v>
      </c>
      <c r="E59" s="38">
        <v>59</v>
      </c>
      <c r="F59" s="39">
        <v>107.27272727272727</v>
      </c>
      <c r="G59" s="40"/>
      <c r="H59" s="145">
        <v>1.301</v>
      </c>
      <c r="I59" s="146">
        <v>1.676</v>
      </c>
      <c r="J59" s="146">
        <v>1.748</v>
      </c>
      <c r="K59" s="41">
        <v>104.29594272076373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63</v>
      </c>
      <c r="D61" s="30">
        <v>60</v>
      </c>
      <c r="E61" s="30">
        <v>55</v>
      </c>
      <c r="F61" s="31"/>
      <c r="G61" s="31"/>
      <c r="H61" s="144">
        <v>3.75</v>
      </c>
      <c r="I61" s="144">
        <v>3.1</v>
      </c>
      <c r="J61" s="144">
        <v>2.99</v>
      </c>
      <c r="K61" s="32"/>
    </row>
    <row r="62" spans="1:11" s="33" customFormat="1" ht="11.25" customHeight="1">
      <c r="A62" s="35" t="s">
        <v>46</v>
      </c>
      <c r="B62" s="29"/>
      <c r="C62" s="30">
        <v>70</v>
      </c>
      <c r="D62" s="30">
        <v>70</v>
      </c>
      <c r="E62" s="30">
        <v>73</v>
      </c>
      <c r="F62" s="31"/>
      <c r="G62" s="31"/>
      <c r="H62" s="144">
        <v>2.009</v>
      </c>
      <c r="I62" s="144">
        <v>2.009</v>
      </c>
      <c r="J62" s="144">
        <v>2.093</v>
      </c>
      <c r="K62" s="32"/>
    </row>
    <row r="63" spans="1:11" s="33" customFormat="1" ht="11.25" customHeight="1">
      <c r="A63" s="35" t="s">
        <v>47</v>
      </c>
      <c r="B63" s="29"/>
      <c r="C63" s="30">
        <v>117</v>
      </c>
      <c r="D63" s="30">
        <v>121</v>
      </c>
      <c r="E63" s="30">
        <v>121</v>
      </c>
      <c r="F63" s="31"/>
      <c r="G63" s="31"/>
      <c r="H63" s="144">
        <v>7.071</v>
      </c>
      <c r="I63" s="144">
        <v>7.623</v>
      </c>
      <c r="J63" s="144"/>
      <c r="K63" s="32"/>
    </row>
    <row r="64" spans="1:11" s="42" customFormat="1" ht="11.25" customHeight="1">
      <c r="A64" s="36" t="s">
        <v>48</v>
      </c>
      <c r="B64" s="37"/>
      <c r="C64" s="38">
        <v>250</v>
      </c>
      <c r="D64" s="38">
        <v>251</v>
      </c>
      <c r="E64" s="38">
        <v>249</v>
      </c>
      <c r="F64" s="39">
        <v>99.20318725099601</v>
      </c>
      <c r="G64" s="40"/>
      <c r="H64" s="145">
        <v>12.83</v>
      </c>
      <c r="I64" s="146">
        <v>12.732</v>
      </c>
      <c r="J64" s="146">
        <v>5.083</v>
      </c>
      <c r="K64" s="41">
        <v>39.92302858938109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45</v>
      </c>
      <c r="D66" s="38">
        <v>43</v>
      </c>
      <c r="E66" s="38">
        <v>47</v>
      </c>
      <c r="F66" s="39">
        <v>109.30232558139535</v>
      </c>
      <c r="G66" s="40"/>
      <c r="H66" s="145">
        <v>1.96</v>
      </c>
      <c r="I66" s="146">
        <v>2.06</v>
      </c>
      <c r="J66" s="146">
        <v>2.256</v>
      </c>
      <c r="K66" s="41">
        <v>109.5145631067961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73</v>
      </c>
      <c r="D68" s="30">
        <v>70</v>
      </c>
      <c r="E68" s="30">
        <v>65</v>
      </c>
      <c r="F68" s="31"/>
      <c r="G68" s="31"/>
      <c r="H68" s="144">
        <v>5.1</v>
      </c>
      <c r="I68" s="144">
        <v>5</v>
      </c>
      <c r="J68" s="144">
        <v>4.7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>
        <v>73</v>
      </c>
      <c r="D70" s="38">
        <v>70</v>
      </c>
      <c r="E70" s="38">
        <v>65</v>
      </c>
      <c r="F70" s="39">
        <v>92.85714285714286</v>
      </c>
      <c r="G70" s="40"/>
      <c r="H70" s="145">
        <v>5.1</v>
      </c>
      <c r="I70" s="146">
        <v>5</v>
      </c>
      <c r="J70" s="146">
        <v>4.7</v>
      </c>
      <c r="K70" s="41">
        <v>94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2164</v>
      </c>
      <c r="D72" s="30">
        <v>2651</v>
      </c>
      <c r="E72" s="30">
        <v>2282</v>
      </c>
      <c r="F72" s="31"/>
      <c r="G72" s="31"/>
      <c r="H72" s="144">
        <v>177.872</v>
      </c>
      <c r="I72" s="144">
        <v>227.91</v>
      </c>
      <c r="J72" s="144">
        <v>212.669</v>
      </c>
      <c r="K72" s="32"/>
    </row>
    <row r="73" spans="1:11" s="33" customFormat="1" ht="11.25" customHeight="1">
      <c r="A73" s="35" t="s">
        <v>54</v>
      </c>
      <c r="B73" s="29"/>
      <c r="C73" s="30">
        <v>161</v>
      </c>
      <c r="D73" s="30">
        <v>160</v>
      </c>
      <c r="E73" s="30">
        <v>104</v>
      </c>
      <c r="F73" s="31"/>
      <c r="G73" s="31"/>
      <c r="H73" s="144">
        <v>4.505</v>
      </c>
      <c r="I73" s="144">
        <v>4.505</v>
      </c>
      <c r="J73" s="144">
        <v>4.505</v>
      </c>
      <c r="K73" s="32"/>
    </row>
    <row r="74" spans="1:11" s="33" customFormat="1" ht="11.25" customHeight="1">
      <c r="A74" s="35" t="s">
        <v>55</v>
      </c>
      <c r="B74" s="29"/>
      <c r="C74" s="30">
        <v>16</v>
      </c>
      <c r="D74" s="30">
        <v>20</v>
      </c>
      <c r="E74" s="30">
        <v>20</v>
      </c>
      <c r="F74" s="31"/>
      <c r="G74" s="31"/>
      <c r="H74" s="144">
        <v>0.25</v>
      </c>
      <c r="I74" s="144">
        <v>0.5</v>
      </c>
      <c r="J74" s="144">
        <v>0.5</v>
      </c>
      <c r="K74" s="32"/>
    </row>
    <row r="75" spans="1:11" s="33" customFormat="1" ht="11.25" customHeight="1">
      <c r="A75" s="35" t="s">
        <v>56</v>
      </c>
      <c r="B75" s="29"/>
      <c r="C75" s="30">
        <v>105</v>
      </c>
      <c r="D75" s="30">
        <v>105</v>
      </c>
      <c r="E75" s="30">
        <v>105</v>
      </c>
      <c r="F75" s="31"/>
      <c r="G75" s="31"/>
      <c r="H75" s="144">
        <v>3.736</v>
      </c>
      <c r="I75" s="144">
        <v>4.563</v>
      </c>
      <c r="J75" s="144">
        <v>4.942</v>
      </c>
      <c r="K75" s="32"/>
    </row>
    <row r="76" spans="1:11" s="33" customFormat="1" ht="11.25" customHeight="1">
      <c r="A76" s="35" t="s">
        <v>57</v>
      </c>
      <c r="B76" s="29"/>
      <c r="C76" s="30">
        <v>8</v>
      </c>
      <c r="D76" s="30">
        <v>8</v>
      </c>
      <c r="E76" s="30">
        <v>8</v>
      </c>
      <c r="F76" s="31"/>
      <c r="G76" s="31"/>
      <c r="H76" s="144">
        <v>0.175</v>
      </c>
      <c r="I76" s="144">
        <v>0.19</v>
      </c>
      <c r="J76" s="144">
        <v>0.16</v>
      </c>
      <c r="K76" s="32"/>
    </row>
    <row r="77" spans="1:11" s="33" customFormat="1" ht="11.25" customHeight="1">
      <c r="A77" s="35" t="s">
        <v>58</v>
      </c>
      <c r="B77" s="29"/>
      <c r="C77" s="30">
        <v>41</v>
      </c>
      <c r="D77" s="30">
        <v>41</v>
      </c>
      <c r="E77" s="30">
        <v>41</v>
      </c>
      <c r="F77" s="31"/>
      <c r="G77" s="31"/>
      <c r="H77" s="144">
        <v>0.82</v>
      </c>
      <c r="I77" s="144">
        <v>0.812</v>
      </c>
      <c r="J77" s="144">
        <v>0.72</v>
      </c>
      <c r="K77" s="32"/>
    </row>
    <row r="78" spans="1:11" s="33" customFormat="1" ht="11.25" customHeight="1">
      <c r="A78" s="35" t="s">
        <v>59</v>
      </c>
      <c r="B78" s="29"/>
      <c r="C78" s="30">
        <v>130</v>
      </c>
      <c r="D78" s="30">
        <v>135</v>
      </c>
      <c r="E78" s="30">
        <v>125</v>
      </c>
      <c r="F78" s="31"/>
      <c r="G78" s="31"/>
      <c r="H78" s="144">
        <v>5.894</v>
      </c>
      <c r="I78" s="144">
        <v>6.615</v>
      </c>
      <c r="J78" s="144">
        <v>6.38</v>
      </c>
      <c r="K78" s="32"/>
    </row>
    <row r="79" spans="1:11" s="33" customFormat="1" ht="11.25" customHeight="1">
      <c r="A79" s="35" t="s">
        <v>60</v>
      </c>
      <c r="B79" s="29"/>
      <c r="C79" s="30">
        <v>12</v>
      </c>
      <c r="D79" s="30">
        <v>12</v>
      </c>
      <c r="E79" s="30">
        <v>12</v>
      </c>
      <c r="F79" s="31"/>
      <c r="G79" s="31"/>
      <c r="H79" s="144">
        <v>0.032</v>
      </c>
      <c r="I79" s="144">
        <v>0.3</v>
      </c>
      <c r="J79" s="144">
        <v>0.3</v>
      </c>
      <c r="K79" s="32"/>
    </row>
    <row r="80" spans="1:11" s="42" customFormat="1" ht="11.25" customHeight="1">
      <c r="A80" s="43" t="s">
        <v>61</v>
      </c>
      <c r="B80" s="37"/>
      <c r="C80" s="38">
        <v>2637</v>
      </c>
      <c r="D80" s="38">
        <v>3132</v>
      </c>
      <c r="E80" s="38">
        <v>2697</v>
      </c>
      <c r="F80" s="39">
        <v>86.11111111111111</v>
      </c>
      <c r="G80" s="40"/>
      <c r="H80" s="145">
        <v>193.28400000000002</v>
      </c>
      <c r="I80" s="146">
        <v>245.395</v>
      </c>
      <c r="J80" s="146">
        <v>230.17600000000002</v>
      </c>
      <c r="K80" s="41">
        <v>93.79816214674301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41</v>
      </c>
      <c r="D82" s="30">
        <v>41</v>
      </c>
      <c r="E82" s="30">
        <v>41</v>
      </c>
      <c r="F82" s="31"/>
      <c r="G82" s="31"/>
      <c r="H82" s="144">
        <v>1.685</v>
      </c>
      <c r="I82" s="144">
        <v>1.323</v>
      </c>
      <c r="J82" s="144">
        <v>1.54</v>
      </c>
      <c r="K82" s="32"/>
    </row>
    <row r="83" spans="1:11" s="33" customFormat="1" ht="11.25" customHeight="1">
      <c r="A83" s="35" t="s">
        <v>63</v>
      </c>
      <c r="B83" s="29"/>
      <c r="C83" s="30">
        <v>38</v>
      </c>
      <c r="D83" s="30">
        <v>38</v>
      </c>
      <c r="E83" s="30">
        <v>38</v>
      </c>
      <c r="F83" s="31"/>
      <c r="G83" s="31"/>
      <c r="H83" s="144">
        <v>2.34</v>
      </c>
      <c r="I83" s="144">
        <v>2.34</v>
      </c>
      <c r="J83" s="144">
        <v>2.89</v>
      </c>
      <c r="K83" s="32"/>
    </row>
    <row r="84" spans="1:11" s="42" customFormat="1" ht="11.25" customHeight="1">
      <c r="A84" s="36" t="s">
        <v>64</v>
      </c>
      <c r="B84" s="37"/>
      <c r="C84" s="38">
        <v>79</v>
      </c>
      <c r="D84" s="38">
        <v>79</v>
      </c>
      <c r="E84" s="38">
        <v>79</v>
      </c>
      <c r="F84" s="39">
        <v>100</v>
      </c>
      <c r="G84" s="40"/>
      <c r="H84" s="145">
        <v>4.025</v>
      </c>
      <c r="I84" s="146">
        <v>3.663</v>
      </c>
      <c r="J84" s="146">
        <v>4.43</v>
      </c>
      <c r="K84" s="41">
        <v>120.93912093912094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3473</v>
      </c>
      <c r="D87" s="53">
        <v>3948</v>
      </c>
      <c r="E87" s="53">
        <v>3514</v>
      </c>
      <c r="F87" s="54">
        <v>89.00709219858156</v>
      </c>
      <c r="G87" s="40"/>
      <c r="H87" s="149">
        <v>231.21400000000003</v>
      </c>
      <c r="I87" s="150">
        <v>281.45300000000003</v>
      </c>
      <c r="J87" s="150">
        <v>258.425</v>
      </c>
      <c r="K87" s="54">
        <v>91.81817212820611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26</v>
      </c>
      <c r="D9" s="30">
        <v>27</v>
      </c>
      <c r="E9" s="30">
        <v>27</v>
      </c>
      <c r="F9" s="31"/>
      <c r="G9" s="31"/>
      <c r="H9" s="144">
        <v>1.836</v>
      </c>
      <c r="I9" s="144">
        <v>1.836</v>
      </c>
      <c r="J9" s="144">
        <v>1.836</v>
      </c>
      <c r="K9" s="32"/>
    </row>
    <row r="10" spans="1:11" s="33" customFormat="1" ht="11.25" customHeight="1">
      <c r="A10" s="35" t="s">
        <v>6</v>
      </c>
      <c r="B10" s="29"/>
      <c r="C10" s="30">
        <v>13</v>
      </c>
      <c r="D10" s="30">
        <v>21</v>
      </c>
      <c r="E10" s="30">
        <v>21</v>
      </c>
      <c r="F10" s="31"/>
      <c r="G10" s="31"/>
      <c r="H10" s="144">
        <v>1.44</v>
      </c>
      <c r="I10" s="144">
        <v>1.44</v>
      </c>
      <c r="J10" s="144">
        <v>1.44</v>
      </c>
      <c r="K10" s="32"/>
    </row>
    <row r="11" spans="1:11" s="33" customFormat="1" ht="11.25" customHeight="1">
      <c r="A11" s="28" t="s">
        <v>7</v>
      </c>
      <c r="B11" s="29"/>
      <c r="C11" s="30">
        <v>22</v>
      </c>
      <c r="D11" s="30">
        <v>21</v>
      </c>
      <c r="E11" s="30">
        <v>21</v>
      </c>
      <c r="F11" s="31"/>
      <c r="G11" s="31"/>
      <c r="H11" s="144">
        <v>1.3</v>
      </c>
      <c r="I11" s="144">
        <v>1.3</v>
      </c>
      <c r="J11" s="144">
        <v>1.3</v>
      </c>
      <c r="K11" s="32"/>
    </row>
    <row r="12" spans="1:11" s="33" customFormat="1" ht="11.25" customHeight="1">
      <c r="A12" s="35" t="s">
        <v>8</v>
      </c>
      <c r="B12" s="29"/>
      <c r="C12" s="30">
        <v>23</v>
      </c>
      <c r="D12" s="30">
        <v>24</v>
      </c>
      <c r="E12" s="30">
        <v>24</v>
      </c>
      <c r="F12" s="31"/>
      <c r="G12" s="31"/>
      <c r="H12" s="144">
        <v>1.566</v>
      </c>
      <c r="I12" s="144">
        <v>1.566</v>
      </c>
      <c r="J12" s="144">
        <v>1.566</v>
      </c>
      <c r="K12" s="32"/>
    </row>
    <row r="13" spans="1:11" s="42" customFormat="1" ht="11.25" customHeight="1">
      <c r="A13" s="36" t="s">
        <v>9</v>
      </c>
      <c r="B13" s="37"/>
      <c r="C13" s="38">
        <v>84</v>
      </c>
      <c r="D13" s="38">
        <v>93</v>
      </c>
      <c r="E13" s="38">
        <v>93</v>
      </c>
      <c r="F13" s="39">
        <v>100</v>
      </c>
      <c r="G13" s="40"/>
      <c r="H13" s="145">
        <v>6.1419999999999995</v>
      </c>
      <c r="I13" s="146">
        <v>6.1419999999999995</v>
      </c>
      <c r="J13" s="146">
        <v>6.1419999999999995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>
        <v>71</v>
      </c>
      <c r="D15" s="38">
        <v>71</v>
      </c>
      <c r="E15" s="38">
        <v>71</v>
      </c>
      <c r="F15" s="39">
        <v>100</v>
      </c>
      <c r="G15" s="40"/>
      <c r="H15" s="145">
        <v>1.76</v>
      </c>
      <c r="I15" s="146">
        <v>1.645</v>
      </c>
      <c r="J15" s="146">
        <v>1.645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>
        <v>2</v>
      </c>
      <c r="D17" s="38"/>
      <c r="E17" s="38"/>
      <c r="F17" s="39"/>
      <c r="G17" s="40"/>
      <c r="H17" s="145">
        <v>0.094</v>
      </c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3</v>
      </c>
      <c r="D19" s="30">
        <v>3</v>
      </c>
      <c r="E19" s="30">
        <v>3</v>
      </c>
      <c r="F19" s="31"/>
      <c r="G19" s="31"/>
      <c r="H19" s="144">
        <v>0.094</v>
      </c>
      <c r="I19" s="144">
        <v>0.105</v>
      </c>
      <c r="J19" s="144"/>
      <c r="K19" s="32"/>
    </row>
    <row r="20" spans="1:11" s="33" customFormat="1" ht="11.25" customHeight="1">
      <c r="A20" s="35" t="s">
        <v>13</v>
      </c>
      <c r="B20" s="29"/>
      <c r="C20" s="30">
        <v>7</v>
      </c>
      <c r="D20" s="30">
        <v>6</v>
      </c>
      <c r="E20" s="30">
        <v>6</v>
      </c>
      <c r="F20" s="31"/>
      <c r="G20" s="31"/>
      <c r="H20" s="144">
        <v>0.09</v>
      </c>
      <c r="I20" s="144">
        <v>0.116</v>
      </c>
      <c r="J20" s="144"/>
      <c r="K20" s="32"/>
    </row>
    <row r="21" spans="1:11" s="33" customFormat="1" ht="11.25" customHeight="1">
      <c r="A21" s="35" t="s">
        <v>14</v>
      </c>
      <c r="B21" s="29"/>
      <c r="C21" s="30">
        <v>34</v>
      </c>
      <c r="D21" s="30">
        <v>34</v>
      </c>
      <c r="E21" s="30">
        <v>34</v>
      </c>
      <c r="F21" s="31"/>
      <c r="G21" s="31"/>
      <c r="H21" s="144">
        <v>0.744</v>
      </c>
      <c r="I21" s="144">
        <v>0.646</v>
      </c>
      <c r="J21" s="144"/>
      <c r="K21" s="32"/>
    </row>
    <row r="22" spans="1:11" s="42" customFormat="1" ht="11.25" customHeight="1">
      <c r="A22" s="36" t="s">
        <v>15</v>
      </c>
      <c r="B22" s="37"/>
      <c r="C22" s="38">
        <v>44</v>
      </c>
      <c r="D22" s="38">
        <v>43</v>
      </c>
      <c r="E22" s="38">
        <v>43</v>
      </c>
      <c r="F22" s="39">
        <v>100</v>
      </c>
      <c r="G22" s="40"/>
      <c r="H22" s="145">
        <v>0.9279999999999999</v>
      </c>
      <c r="I22" s="146">
        <v>0.867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135</v>
      </c>
      <c r="D24" s="38">
        <v>145</v>
      </c>
      <c r="E24" s="38">
        <v>145</v>
      </c>
      <c r="F24" s="39">
        <v>100</v>
      </c>
      <c r="G24" s="40"/>
      <c r="H24" s="145">
        <v>8.19</v>
      </c>
      <c r="I24" s="146">
        <v>10.25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38</v>
      </c>
      <c r="D26" s="38">
        <v>40</v>
      </c>
      <c r="E26" s="38">
        <v>40</v>
      </c>
      <c r="F26" s="39">
        <v>100</v>
      </c>
      <c r="G26" s="40"/>
      <c r="H26" s="145">
        <v>1.4</v>
      </c>
      <c r="I26" s="146">
        <v>1.6</v>
      </c>
      <c r="J26" s="146">
        <v>1.6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2</v>
      </c>
      <c r="D28" s="30">
        <v>1</v>
      </c>
      <c r="E28" s="30">
        <v>1</v>
      </c>
      <c r="F28" s="31"/>
      <c r="G28" s="31"/>
      <c r="H28" s="144">
        <v>0.112</v>
      </c>
      <c r="I28" s="144">
        <v>0.035</v>
      </c>
      <c r="J28" s="144">
        <v>0.035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>
        <v>71</v>
      </c>
      <c r="D30" s="30">
        <v>41</v>
      </c>
      <c r="E30" s="30">
        <v>39</v>
      </c>
      <c r="F30" s="31"/>
      <c r="G30" s="31"/>
      <c r="H30" s="144">
        <v>3.514</v>
      </c>
      <c r="I30" s="144">
        <v>2.195</v>
      </c>
      <c r="J30" s="144">
        <v>3</v>
      </c>
      <c r="K30" s="32"/>
    </row>
    <row r="31" spans="1:11" s="42" customFormat="1" ht="11.25" customHeight="1">
      <c r="A31" s="43" t="s">
        <v>21</v>
      </c>
      <c r="B31" s="37"/>
      <c r="C31" s="38">
        <v>73</v>
      </c>
      <c r="D31" s="38">
        <v>42</v>
      </c>
      <c r="E31" s="38">
        <v>40</v>
      </c>
      <c r="F31" s="39">
        <v>95.23809523809524</v>
      </c>
      <c r="G31" s="40"/>
      <c r="H31" s="145">
        <v>3.626</v>
      </c>
      <c r="I31" s="146">
        <v>2.23</v>
      </c>
      <c r="J31" s="146">
        <v>3.035</v>
      </c>
      <c r="K31" s="41">
        <v>136.09865470852017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108</v>
      </c>
      <c r="D33" s="30">
        <v>80</v>
      </c>
      <c r="E33" s="30">
        <v>90</v>
      </c>
      <c r="F33" s="31"/>
      <c r="G33" s="31"/>
      <c r="H33" s="144">
        <v>2.68</v>
      </c>
      <c r="I33" s="144">
        <v>3.21</v>
      </c>
      <c r="J33" s="144">
        <v>4.2</v>
      </c>
      <c r="K33" s="32"/>
    </row>
    <row r="34" spans="1:11" s="33" customFormat="1" ht="11.25" customHeight="1">
      <c r="A34" s="35" t="s">
        <v>23</v>
      </c>
      <c r="B34" s="29"/>
      <c r="C34" s="30">
        <v>32</v>
      </c>
      <c r="D34" s="30">
        <v>30</v>
      </c>
      <c r="E34" s="30">
        <v>38</v>
      </c>
      <c r="F34" s="31"/>
      <c r="G34" s="31"/>
      <c r="H34" s="144">
        <v>0.93</v>
      </c>
      <c r="I34" s="144">
        <v>0.891</v>
      </c>
      <c r="J34" s="144"/>
      <c r="K34" s="32"/>
    </row>
    <row r="35" spans="1:11" s="33" customFormat="1" ht="11.25" customHeight="1">
      <c r="A35" s="35" t="s">
        <v>24</v>
      </c>
      <c r="B35" s="29"/>
      <c r="C35" s="30">
        <v>31</v>
      </c>
      <c r="D35" s="30">
        <v>20</v>
      </c>
      <c r="E35" s="30">
        <v>15</v>
      </c>
      <c r="F35" s="31"/>
      <c r="G35" s="31"/>
      <c r="H35" s="144">
        <v>0.5</v>
      </c>
      <c r="I35" s="144">
        <v>0.38</v>
      </c>
      <c r="J35" s="144"/>
      <c r="K35" s="32"/>
    </row>
    <row r="36" spans="1:11" s="33" customFormat="1" ht="11.25" customHeight="1">
      <c r="A36" s="35" t="s">
        <v>25</v>
      </c>
      <c r="B36" s="29"/>
      <c r="C36" s="30">
        <v>100</v>
      </c>
      <c r="D36" s="30">
        <v>100</v>
      </c>
      <c r="E36" s="30">
        <v>120</v>
      </c>
      <c r="F36" s="31"/>
      <c r="G36" s="31"/>
      <c r="H36" s="144">
        <v>2.802</v>
      </c>
      <c r="I36" s="144">
        <v>2.4</v>
      </c>
      <c r="J36" s="144"/>
      <c r="K36" s="32"/>
    </row>
    <row r="37" spans="1:11" s="42" customFormat="1" ht="11.25" customHeight="1">
      <c r="A37" s="36" t="s">
        <v>26</v>
      </c>
      <c r="B37" s="37"/>
      <c r="C37" s="38">
        <v>271</v>
      </c>
      <c r="D37" s="38">
        <v>230</v>
      </c>
      <c r="E37" s="38">
        <v>263</v>
      </c>
      <c r="F37" s="39">
        <v>114.34782608695652</v>
      </c>
      <c r="G37" s="40"/>
      <c r="H37" s="145">
        <v>6.912000000000001</v>
      </c>
      <c r="I37" s="146">
        <v>6.881</v>
      </c>
      <c r="J37" s="146">
        <v>4.2</v>
      </c>
      <c r="K37" s="41">
        <v>61.03763987792472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232</v>
      </c>
      <c r="D39" s="38">
        <v>230</v>
      </c>
      <c r="E39" s="38">
        <v>160</v>
      </c>
      <c r="F39" s="39">
        <v>69.56521739130434</v>
      </c>
      <c r="G39" s="40"/>
      <c r="H39" s="145">
        <v>4.2</v>
      </c>
      <c r="I39" s="146">
        <v>5.7</v>
      </c>
      <c r="J39" s="146">
        <v>4.07</v>
      </c>
      <c r="K39" s="41">
        <v>71.40350877192982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>
        <v>4</v>
      </c>
      <c r="D43" s="30">
        <v>4</v>
      </c>
      <c r="E43" s="30">
        <v>4</v>
      </c>
      <c r="F43" s="31"/>
      <c r="G43" s="31"/>
      <c r="H43" s="144">
        <v>0.16</v>
      </c>
      <c r="I43" s="144">
        <v>0.168</v>
      </c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>
        <v>6</v>
      </c>
      <c r="D46" s="30">
        <v>3</v>
      </c>
      <c r="E46" s="30">
        <v>2</v>
      </c>
      <c r="F46" s="31"/>
      <c r="G46" s="31"/>
      <c r="H46" s="144">
        <v>0.15</v>
      </c>
      <c r="I46" s="144">
        <v>0.048</v>
      </c>
      <c r="J46" s="144"/>
      <c r="K46" s="32"/>
    </row>
    <row r="47" spans="1:11" s="33" customFormat="1" ht="11.25" customHeight="1">
      <c r="A47" s="35" t="s">
        <v>34</v>
      </c>
      <c r="B47" s="29"/>
      <c r="C47" s="30">
        <v>9</v>
      </c>
      <c r="D47" s="30">
        <v>8</v>
      </c>
      <c r="E47" s="30">
        <v>8</v>
      </c>
      <c r="F47" s="31"/>
      <c r="G47" s="31"/>
      <c r="H47" s="144">
        <v>0.36</v>
      </c>
      <c r="I47" s="144">
        <v>0.32</v>
      </c>
      <c r="J47" s="144"/>
      <c r="K47" s="32"/>
    </row>
    <row r="48" spans="1:11" s="33" customFormat="1" ht="11.25" customHeight="1">
      <c r="A48" s="35" t="s">
        <v>35</v>
      </c>
      <c r="B48" s="29"/>
      <c r="C48" s="30">
        <v>1</v>
      </c>
      <c r="D48" s="30">
        <v>1</v>
      </c>
      <c r="E48" s="30">
        <v>1</v>
      </c>
      <c r="F48" s="31"/>
      <c r="G48" s="31"/>
      <c r="H48" s="144">
        <v>0.023</v>
      </c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>
        <v>20</v>
      </c>
      <c r="D50" s="38">
        <v>16</v>
      </c>
      <c r="E50" s="38">
        <v>15</v>
      </c>
      <c r="F50" s="39">
        <v>93.75</v>
      </c>
      <c r="G50" s="40"/>
      <c r="H50" s="145">
        <v>0.693</v>
      </c>
      <c r="I50" s="146">
        <v>0.536</v>
      </c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13</v>
      </c>
      <c r="D52" s="38">
        <v>13</v>
      </c>
      <c r="E52" s="38"/>
      <c r="F52" s="39"/>
      <c r="G52" s="40"/>
      <c r="H52" s="145">
        <v>0.558</v>
      </c>
      <c r="I52" s="146">
        <v>0.398</v>
      </c>
      <c r="J52" s="146">
        <v>0.398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92</v>
      </c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40</v>
      </c>
      <c r="B55" s="29"/>
      <c r="C55" s="30">
        <v>17</v>
      </c>
      <c r="D55" s="30">
        <v>26</v>
      </c>
      <c r="E55" s="30">
        <v>26</v>
      </c>
      <c r="F55" s="31"/>
      <c r="G55" s="31"/>
      <c r="H55" s="144">
        <v>0.485</v>
      </c>
      <c r="I55" s="144">
        <v>0.741</v>
      </c>
      <c r="J55" s="144">
        <v>0.745</v>
      </c>
      <c r="K55" s="32"/>
    </row>
    <row r="56" spans="1:11" s="33" customFormat="1" ht="11.25" customHeight="1">
      <c r="A56" s="35" t="s">
        <v>41</v>
      </c>
      <c r="B56" s="29"/>
      <c r="C56" s="30">
        <v>9</v>
      </c>
      <c r="D56" s="30">
        <v>6</v>
      </c>
      <c r="E56" s="30">
        <v>15</v>
      </c>
      <c r="F56" s="31"/>
      <c r="G56" s="31"/>
      <c r="H56" s="144">
        <v>0.168</v>
      </c>
      <c r="I56" s="144">
        <v>0.23</v>
      </c>
      <c r="J56" s="144">
        <v>0.16</v>
      </c>
      <c r="K56" s="32"/>
    </row>
    <row r="57" spans="1:11" s="33" customFormat="1" ht="11.25" customHeight="1">
      <c r="A57" s="35" t="s">
        <v>42</v>
      </c>
      <c r="B57" s="29"/>
      <c r="C57" s="30">
        <v>2</v>
      </c>
      <c r="D57" s="30">
        <v>4</v>
      </c>
      <c r="E57" s="30">
        <v>4</v>
      </c>
      <c r="F57" s="31"/>
      <c r="G57" s="31"/>
      <c r="H57" s="144">
        <v>0.021</v>
      </c>
      <c r="I57" s="144">
        <v>0.028</v>
      </c>
      <c r="J57" s="144">
        <v>0.028</v>
      </c>
      <c r="K57" s="32"/>
    </row>
    <row r="58" spans="1:11" s="33" customFormat="1" ht="11.25" customHeight="1">
      <c r="A58" s="35" t="s">
        <v>43</v>
      </c>
      <c r="B58" s="29"/>
      <c r="C58" s="30">
        <v>12</v>
      </c>
      <c r="D58" s="30">
        <v>10</v>
      </c>
      <c r="E58" s="30">
        <v>11</v>
      </c>
      <c r="F58" s="31"/>
      <c r="G58" s="31"/>
      <c r="H58" s="144">
        <v>0.33</v>
      </c>
      <c r="I58" s="144">
        <v>0.303</v>
      </c>
      <c r="J58" s="144">
        <v>0.303</v>
      </c>
      <c r="K58" s="32"/>
    </row>
    <row r="59" spans="1:11" s="42" customFormat="1" ht="11.25" customHeight="1">
      <c r="A59" s="36" t="s">
        <v>44</v>
      </c>
      <c r="B59" s="37"/>
      <c r="C59" s="38">
        <v>132</v>
      </c>
      <c r="D59" s="38">
        <v>46</v>
      </c>
      <c r="E59" s="38">
        <v>56</v>
      </c>
      <c r="F59" s="39">
        <v>121.73913043478261</v>
      </c>
      <c r="G59" s="40"/>
      <c r="H59" s="145">
        <v>1.004</v>
      </c>
      <c r="I59" s="146">
        <v>1.302</v>
      </c>
      <c r="J59" s="146">
        <v>1.236</v>
      </c>
      <c r="K59" s="41">
        <v>94.93087557603685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77</v>
      </c>
      <c r="D61" s="30">
        <v>75</v>
      </c>
      <c r="E61" s="30">
        <v>75</v>
      </c>
      <c r="F61" s="31"/>
      <c r="G61" s="31"/>
      <c r="H61" s="144">
        <v>4.225</v>
      </c>
      <c r="I61" s="144">
        <v>4.225</v>
      </c>
      <c r="J61" s="144">
        <v>4.05</v>
      </c>
      <c r="K61" s="32"/>
    </row>
    <row r="62" spans="1:11" s="33" customFormat="1" ht="11.25" customHeight="1">
      <c r="A62" s="35" t="s">
        <v>46</v>
      </c>
      <c r="B62" s="29"/>
      <c r="C62" s="30">
        <v>66</v>
      </c>
      <c r="D62" s="30">
        <v>66</v>
      </c>
      <c r="E62" s="30">
        <v>70</v>
      </c>
      <c r="F62" s="31"/>
      <c r="G62" s="31"/>
      <c r="H62" s="144">
        <v>2.035</v>
      </c>
      <c r="I62" s="144">
        <v>2.164</v>
      </c>
      <c r="J62" s="144">
        <v>2.164</v>
      </c>
      <c r="K62" s="32"/>
    </row>
    <row r="63" spans="1:11" s="33" customFormat="1" ht="11.25" customHeight="1">
      <c r="A63" s="35" t="s">
        <v>47</v>
      </c>
      <c r="B63" s="29"/>
      <c r="C63" s="30">
        <v>202</v>
      </c>
      <c r="D63" s="30">
        <v>277</v>
      </c>
      <c r="E63" s="30">
        <v>249</v>
      </c>
      <c r="F63" s="31"/>
      <c r="G63" s="31"/>
      <c r="H63" s="144">
        <v>9.09</v>
      </c>
      <c r="I63" s="144">
        <v>12.465</v>
      </c>
      <c r="J63" s="144"/>
      <c r="K63" s="32"/>
    </row>
    <row r="64" spans="1:11" s="42" customFormat="1" ht="11.25" customHeight="1">
      <c r="A64" s="36" t="s">
        <v>48</v>
      </c>
      <c r="B64" s="37"/>
      <c r="C64" s="38">
        <v>345</v>
      </c>
      <c r="D64" s="38">
        <v>418</v>
      </c>
      <c r="E64" s="38">
        <v>394</v>
      </c>
      <c r="F64" s="39">
        <v>94.25837320574162</v>
      </c>
      <c r="G64" s="40"/>
      <c r="H64" s="145">
        <v>15.35</v>
      </c>
      <c r="I64" s="146">
        <v>18.854</v>
      </c>
      <c r="J64" s="146">
        <v>6.214</v>
      </c>
      <c r="K64" s="41">
        <v>32.958523390262016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352</v>
      </c>
      <c r="D66" s="38">
        <v>252</v>
      </c>
      <c r="E66" s="38">
        <v>377</v>
      </c>
      <c r="F66" s="39">
        <v>149.6031746031746</v>
      </c>
      <c r="G66" s="40"/>
      <c r="H66" s="145">
        <v>14.079</v>
      </c>
      <c r="I66" s="146">
        <v>17.857</v>
      </c>
      <c r="J66" s="146">
        <v>17.8</v>
      </c>
      <c r="K66" s="41">
        <v>99.68079744637957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154</v>
      </c>
      <c r="D68" s="30">
        <v>150</v>
      </c>
      <c r="E68" s="30">
        <v>140</v>
      </c>
      <c r="F68" s="31"/>
      <c r="G68" s="31"/>
      <c r="H68" s="144">
        <v>7</v>
      </c>
      <c r="I68" s="144">
        <v>6.8</v>
      </c>
      <c r="J68" s="144">
        <v>6.9</v>
      </c>
      <c r="K68" s="32"/>
    </row>
    <row r="69" spans="1:11" s="33" customFormat="1" ht="11.25" customHeight="1">
      <c r="A69" s="35" t="s">
        <v>51</v>
      </c>
      <c r="B69" s="29"/>
      <c r="C69" s="30">
        <v>20</v>
      </c>
      <c r="D69" s="30">
        <v>20</v>
      </c>
      <c r="E69" s="30">
        <v>8</v>
      </c>
      <c r="F69" s="31"/>
      <c r="G69" s="31"/>
      <c r="H69" s="144">
        <v>0.75</v>
      </c>
      <c r="I69" s="144">
        <v>0.3</v>
      </c>
      <c r="J69" s="144">
        <v>0.3</v>
      </c>
      <c r="K69" s="32"/>
    </row>
    <row r="70" spans="1:11" s="42" customFormat="1" ht="11.25" customHeight="1">
      <c r="A70" s="36" t="s">
        <v>52</v>
      </c>
      <c r="B70" s="37"/>
      <c r="C70" s="38">
        <v>174</v>
      </c>
      <c r="D70" s="38">
        <v>170</v>
      </c>
      <c r="E70" s="38">
        <v>148</v>
      </c>
      <c r="F70" s="39">
        <v>87.05882352941177</v>
      </c>
      <c r="G70" s="40"/>
      <c r="H70" s="145">
        <v>7.75</v>
      </c>
      <c r="I70" s="146">
        <v>7.1</v>
      </c>
      <c r="J70" s="146">
        <v>7.2</v>
      </c>
      <c r="K70" s="41">
        <v>101.40845070422536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7439</v>
      </c>
      <c r="D72" s="30">
        <v>7851</v>
      </c>
      <c r="E72" s="30">
        <v>7818</v>
      </c>
      <c r="F72" s="31"/>
      <c r="G72" s="31"/>
      <c r="H72" s="144">
        <v>459.286</v>
      </c>
      <c r="I72" s="144">
        <v>453.329</v>
      </c>
      <c r="J72" s="144">
        <v>478.85</v>
      </c>
      <c r="K72" s="32"/>
    </row>
    <row r="73" spans="1:11" s="33" customFormat="1" ht="11.25" customHeight="1">
      <c r="A73" s="35" t="s">
        <v>54</v>
      </c>
      <c r="B73" s="29"/>
      <c r="C73" s="30">
        <v>215</v>
      </c>
      <c r="D73" s="30">
        <v>225</v>
      </c>
      <c r="E73" s="30">
        <v>220</v>
      </c>
      <c r="F73" s="31"/>
      <c r="G73" s="31"/>
      <c r="H73" s="144">
        <v>8.843</v>
      </c>
      <c r="I73" s="144">
        <v>9.25</v>
      </c>
      <c r="J73" s="144">
        <v>8.843</v>
      </c>
      <c r="K73" s="32"/>
    </row>
    <row r="74" spans="1:11" s="33" customFormat="1" ht="11.25" customHeight="1">
      <c r="A74" s="35" t="s">
        <v>55</v>
      </c>
      <c r="B74" s="29"/>
      <c r="C74" s="30">
        <v>68</v>
      </c>
      <c r="D74" s="30">
        <v>107</v>
      </c>
      <c r="E74" s="30">
        <v>107</v>
      </c>
      <c r="F74" s="31"/>
      <c r="G74" s="31"/>
      <c r="H74" s="144">
        <v>2.364</v>
      </c>
      <c r="I74" s="144">
        <v>4.25</v>
      </c>
      <c r="J74" s="144">
        <v>4.28</v>
      </c>
      <c r="K74" s="32"/>
    </row>
    <row r="75" spans="1:11" s="33" customFormat="1" ht="11.25" customHeight="1">
      <c r="A75" s="35" t="s">
        <v>56</v>
      </c>
      <c r="B75" s="29"/>
      <c r="C75" s="30">
        <v>402</v>
      </c>
      <c r="D75" s="30">
        <v>402</v>
      </c>
      <c r="E75" s="30">
        <v>351</v>
      </c>
      <c r="F75" s="31"/>
      <c r="G75" s="31"/>
      <c r="H75" s="144">
        <v>17.407</v>
      </c>
      <c r="I75" s="144">
        <v>17.613</v>
      </c>
      <c r="J75" s="144">
        <v>15.636</v>
      </c>
      <c r="K75" s="32"/>
    </row>
    <row r="76" spans="1:11" s="33" customFormat="1" ht="11.25" customHeight="1">
      <c r="A76" s="35" t="s">
        <v>57</v>
      </c>
      <c r="B76" s="29"/>
      <c r="C76" s="30">
        <v>22</v>
      </c>
      <c r="D76" s="30">
        <v>24</v>
      </c>
      <c r="E76" s="30">
        <v>12</v>
      </c>
      <c r="F76" s="31"/>
      <c r="G76" s="31"/>
      <c r="H76" s="144">
        <v>0.54</v>
      </c>
      <c r="I76" s="144">
        <v>0.486</v>
      </c>
      <c r="J76" s="144">
        <v>0.36</v>
      </c>
      <c r="K76" s="32"/>
    </row>
    <row r="77" spans="1:11" s="33" customFormat="1" ht="11.25" customHeight="1">
      <c r="A77" s="35" t="s">
        <v>58</v>
      </c>
      <c r="B77" s="29"/>
      <c r="C77" s="30">
        <v>29</v>
      </c>
      <c r="D77" s="30">
        <v>29</v>
      </c>
      <c r="E77" s="30">
        <v>40</v>
      </c>
      <c r="F77" s="31"/>
      <c r="G77" s="31"/>
      <c r="H77" s="144">
        <v>0.96</v>
      </c>
      <c r="I77" s="144">
        <v>0.87</v>
      </c>
      <c r="J77" s="144">
        <v>1.2</v>
      </c>
      <c r="K77" s="32"/>
    </row>
    <row r="78" spans="1:11" s="33" customFormat="1" ht="11.25" customHeight="1">
      <c r="A78" s="35" t="s">
        <v>59</v>
      </c>
      <c r="B78" s="29"/>
      <c r="C78" s="30">
        <v>180</v>
      </c>
      <c r="D78" s="30">
        <v>180</v>
      </c>
      <c r="E78" s="30">
        <v>210</v>
      </c>
      <c r="F78" s="31"/>
      <c r="G78" s="31"/>
      <c r="H78" s="144">
        <v>9</v>
      </c>
      <c r="I78" s="144">
        <v>9</v>
      </c>
      <c r="J78" s="144">
        <v>7.35</v>
      </c>
      <c r="K78" s="32"/>
    </row>
    <row r="79" spans="1:11" s="33" customFormat="1" ht="11.25" customHeight="1">
      <c r="A79" s="35" t="s">
        <v>60</v>
      </c>
      <c r="B79" s="29"/>
      <c r="C79" s="30">
        <v>36</v>
      </c>
      <c r="D79" s="30">
        <v>50</v>
      </c>
      <c r="E79" s="30">
        <v>50</v>
      </c>
      <c r="F79" s="31"/>
      <c r="G79" s="31"/>
      <c r="H79" s="144">
        <v>1.53</v>
      </c>
      <c r="I79" s="144">
        <v>1.75</v>
      </c>
      <c r="J79" s="144">
        <v>1.75</v>
      </c>
      <c r="K79" s="32"/>
    </row>
    <row r="80" spans="1:11" s="42" customFormat="1" ht="11.25" customHeight="1">
      <c r="A80" s="43" t="s">
        <v>61</v>
      </c>
      <c r="B80" s="37"/>
      <c r="C80" s="38">
        <v>8391</v>
      </c>
      <c r="D80" s="38">
        <v>8868</v>
      </c>
      <c r="E80" s="38">
        <v>8808</v>
      </c>
      <c r="F80" s="39">
        <v>99.3234100135318</v>
      </c>
      <c r="G80" s="40"/>
      <c r="H80" s="145">
        <v>499.92999999999995</v>
      </c>
      <c r="I80" s="146">
        <v>496.548</v>
      </c>
      <c r="J80" s="146">
        <v>518.269</v>
      </c>
      <c r="K80" s="41">
        <v>104.37440086356203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203</v>
      </c>
      <c r="D82" s="30">
        <v>203</v>
      </c>
      <c r="E82" s="30">
        <v>190</v>
      </c>
      <c r="F82" s="31"/>
      <c r="G82" s="31"/>
      <c r="H82" s="144">
        <v>11.148</v>
      </c>
      <c r="I82" s="144">
        <v>9.15</v>
      </c>
      <c r="J82" s="144">
        <v>8.85</v>
      </c>
      <c r="K82" s="32"/>
    </row>
    <row r="83" spans="1:11" s="33" customFormat="1" ht="11.25" customHeight="1">
      <c r="A83" s="35" t="s">
        <v>63</v>
      </c>
      <c r="B83" s="29"/>
      <c r="C83" s="30">
        <v>271</v>
      </c>
      <c r="D83" s="30">
        <v>270</v>
      </c>
      <c r="E83" s="30">
        <v>276</v>
      </c>
      <c r="F83" s="31"/>
      <c r="G83" s="31"/>
      <c r="H83" s="144">
        <v>18.2</v>
      </c>
      <c r="I83" s="144">
        <v>15.3</v>
      </c>
      <c r="J83" s="144">
        <v>14.2</v>
      </c>
      <c r="K83" s="32"/>
    </row>
    <row r="84" spans="1:11" s="42" customFormat="1" ht="11.25" customHeight="1">
      <c r="A84" s="36" t="s">
        <v>64</v>
      </c>
      <c r="B84" s="37"/>
      <c r="C84" s="38">
        <v>474</v>
      </c>
      <c r="D84" s="38">
        <v>473</v>
      </c>
      <c r="E84" s="38">
        <v>466</v>
      </c>
      <c r="F84" s="39">
        <v>98.5200845665962</v>
      </c>
      <c r="G84" s="40"/>
      <c r="H84" s="145">
        <v>29.348</v>
      </c>
      <c r="I84" s="146">
        <v>24.450000000000003</v>
      </c>
      <c r="J84" s="146">
        <v>23.049999999999997</v>
      </c>
      <c r="K84" s="41">
        <v>94.27402862985682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10851</v>
      </c>
      <c r="D87" s="53">
        <v>11150</v>
      </c>
      <c r="E87" s="53">
        <v>11119</v>
      </c>
      <c r="F87" s="54">
        <v>99.72197309417041</v>
      </c>
      <c r="G87" s="40"/>
      <c r="H87" s="149">
        <v>601.9639999999999</v>
      </c>
      <c r="I87" s="150">
        <v>602.36</v>
      </c>
      <c r="J87" s="150">
        <v>594.8589999999999</v>
      </c>
      <c r="K87" s="54">
        <v>98.7547313898665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1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27</v>
      </c>
      <c r="D9" s="30">
        <v>29</v>
      </c>
      <c r="E9" s="30">
        <v>29</v>
      </c>
      <c r="F9" s="31"/>
      <c r="G9" s="31"/>
      <c r="H9" s="144">
        <v>0.655</v>
      </c>
      <c r="I9" s="144">
        <v>0.655</v>
      </c>
      <c r="J9" s="144">
        <v>0.655</v>
      </c>
      <c r="K9" s="32"/>
    </row>
    <row r="10" spans="1:11" s="33" customFormat="1" ht="11.25" customHeight="1">
      <c r="A10" s="35" t="s">
        <v>6</v>
      </c>
      <c r="B10" s="29"/>
      <c r="C10" s="30">
        <v>21</v>
      </c>
      <c r="D10" s="30">
        <v>21</v>
      </c>
      <c r="E10" s="30">
        <v>21</v>
      </c>
      <c r="F10" s="31"/>
      <c r="G10" s="31"/>
      <c r="H10" s="144">
        <v>0.496</v>
      </c>
      <c r="I10" s="144">
        <v>0.496</v>
      </c>
      <c r="J10" s="144">
        <v>0.496</v>
      </c>
      <c r="K10" s="32"/>
    </row>
    <row r="11" spans="1:11" s="33" customFormat="1" ht="11.25" customHeight="1">
      <c r="A11" s="28" t="s">
        <v>7</v>
      </c>
      <c r="B11" s="29"/>
      <c r="C11" s="30">
        <v>21</v>
      </c>
      <c r="D11" s="30">
        <v>21</v>
      </c>
      <c r="E11" s="30">
        <v>21</v>
      </c>
      <c r="F11" s="31"/>
      <c r="G11" s="31"/>
      <c r="H11" s="144">
        <v>0.463</v>
      </c>
      <c r="I11" s="144">
        <v>0.463</v>
      </c>
      <c r="J11" s="144">
        <v>0.463</v>
      </c>
      <c r="K11" s="32"/>
    </row>
    <row r="12" spans="1:11" s="33" customFormat="1" ht="11.25" customHeight="1">
      <c r="A12" s="35" t="s">
        <v>8</v>
      </c>
      <c r="B12" s="29"/>
      <c r="C12" s="30">
        <v>49</v>
      </c>
      <c r="D12" s="30">
        <v>50</v>
      </c>
      <c r="E12" s="30">
        <v>50</v>
      </c>
      <c r="F12" s="31"/>
      <c r="G12" s="31"/>
      <c r="H12" s="144">
        <v>1.194</v>
      </c>
      <c r="I12" s="144">
        <v>1.194</v>
      </c>
      <c r="J12" s="144">
        <v>1.194</v>
      </c>
      <c r="K12" s="32"/>
    </row>
    <row r="13" spans="1:11" s="42" customFormat="1" ht="11.25" customHeight="1">
      <c r="A13" s="36" t="s">
        <v>9</v>
      </c>
      <c r="B13" s="37"/>
      <c r="C13" s="38">
        <v>118</v>
      </c>
      <c r="D13" s="38">
        <v>121</v>
      </c>
      <c r="E13" s="38">
        <v>121</v>
      </c>
      <c r="F13" s="39">
        <v>100</v>
      </c>
      <c r="G13" s="40"/>
      <c r="H13" s="145">
        <v>2.808</v>
      </c>
      <c r="I13" s="146">
        <v>2.808</v>
      </c>
      <c r="J13" s="146">
        <v>2.808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5">
        <v>0.012</v>
      </c>
      <c r="I15" s="146">
        <v>0.012</v>
      </c>
      <c r="J15" s="146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16</v>
      </c>
      <c r="D19" s="30">
        <v>16</v>
      </c>
      <c r="E19" s="30">
        <v>16</v>
      </c>
      <c r="F19" s="31"/>
      <c r="G19" s="31"/>
      <c r="H19" s="144">
        <v>0.88</v>
      </c>
      <c r="I19" s="144">
        <v>0.97</v>
      </c>
      <c r="J19" s="144"/>
      <c r="K19" s="32"/>
    </row>
    <row r="20" spans="1:11" s="33" customFormat="1" ht="11.25" customHeight="1">
      <c r="A20" s="35" t="s">
        <v>13</v>
      </c>
      <c r="B20" s="29"/>
      <c r="C20" s="30">
        <v>14</v>
      </c>
      <c r="D20" s="30">
        <v>14</v>
      </c>
      <c r="E20" s="30">
        <v>14</v>
      </c>
      <c r="F20" s="31"/>
      <c r="G20" s="31"/>
      <c r="H20" s="144">
        <v>0.285</v>
      </c>
      <c r="I20" s="144">
        <v>0.294</v>
      </c>
      <c r="J20" s="144"/>
      <c r="K20" s="32"/>
    </row>
    <row r="21" spans="1:11" s="33" customFormat="1" ht="11.25" customHeight="1">
      <c r="A21" s="35" t="s">
        <v>14</v>
      </c>
      <c r="B21" s="29"/>
      <c r="C21" s="30">
        <v>10</v>
      </c>
      <c r="D21" s="30">
        <v>10</v>
      </c>
      <c r="E21" s="30">
        <v>10</v>
      </c>
      <c r="F21" s="31"/>
      <c r="G21" s="31"/>
      <c r="H21" s="144">
        <v>0.156</v>
      </c>
      <c r="I21" s="144">
        <v>0.18</v>
      </c>
      <c r="J21" s="144"/>
      <c r="K21" s="32"/>
    </row>
    <row r="22" spans="1:11" s="42" customFormat="1" ht="11.25" customHeight="1">
      <c r="A22" s="36" t="s">
        <v>15</v>
      </c>
      <c r="B22" s="37"/>
      <c r="C22" s="38">
        <v>40</v>
      </c>
      <c r="D22" s="38">
        <v>40</v>
      </c>
      <c r="E22" s="38">
        <v>40</v>
      </c>
      <c r="F22" s="39">
        <v>100</v>
      </c>
      <c r="G22" s="40"/>
      <c r="H22" s="145">
        <v>1.321</v>
      </c>
      <c r="I22" s="146">
        <v>1.444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19</v>
      </c>
      <c r="D24" s="38">
        <v>19</v>
      </c>
      <c r="E24" s="38">
        <v>11</v>
      </c>
      <c r="F24" s="39">
        <v>57.89473684210526</v>
      </c>
      <c r="G24" s="40"/>
      <c r="H24" s="145">
        <v>1.6</v>
      </c>
      <c r="I24" s="146">
        <v>1.114</v>
      </c>
      <c r="J24" s="146">
        <v>1.114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81</v>
      </c>
      <c r="D26" s="38">
        <v>90</v>
      </c>
      <c r="E26" s="38">
        <v>100</v>
      </c>
      <c r="F26" s="39">
        <v>111.11111111111111</v>
      </c>
      <c r="G26" s="40"/>
      <c r="H26" s="145">
        <v>7.5</v>
      </c>
      <c r="I26" s="146">
        <v>8</v>
      </c>
      <c r="J26" s="146">
        <v>8.5</v>
      </c>
      <c r="K26" s="41">
        <v>106.25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>
        <v>6</v>
      </c>
      <c r="E28" s="30">
        <v>1</v>
      </c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21</v>
      </c>
      <c r="B31" s="37"/>
      <c r="C31" s="38"/>
      <c r="D31" s="38">
        <v>6</v>
      </c>
      <c r="E31" s="38">
        <v>1.15</v>
      </c>
      <c r="F31" s="39">
        <v>19.166666666666664</v>
      </c>
      <c r="G31" s="40"/>
      <c r="H31" s="145"/>
      <c r="I31" s="146"/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67</v>
      </c>
      <c r="D33" s="30">
        <v>50</v>
      </c>
      <c r="E33" s="30">
        <v>50</v>
      </c>
      <c r="F33" s="31"/>
      <c r="G33" s="31"/>
      <c r="H33" s="144">
        <v>1.2</v>
      </c>
      <c r="I33" s="144">
        <v>0.725</v>
      </c>
      <c r="J33" s="144">
        <v>0.725</v>
      </c>
      <c r="K33" s="32"/>
    </row>
    <row r="34" spans="1:11" s="33" customFormat="1" ht="11.25" customHeight="1">
      <c r="A34" s="35" t="s">
        <v>23</v>
      </c>
      <c r="B34" s="29"/>
      <c r="C34" s="30">
        <v>27</v>
      </c>
      <c r="D34" s="30">
        <v>27</v>
      </c>
      <c r="E34" s="30">
        <v>26</v>
      </c>
      <c r="F34" s="31"/>
      <c r="G34" s="31"/>
      <c r="H34" s="144">
        <v>0.69</v>
      </c>
      <c r="I34" s="144">
        <v>0.61</v>
      </c>
      <c r="J34" s="144"/>
      <c r="K34" s="32"/>
    </row>
    <row r="35" spans="1:11" s="33" customFormat="1" ht="11.25" customHeight="1">
      <c r="A35" s="35" t="s">
        <v>24</v>
      </c>
      <c r="B35" s="29"/>
      <c r="C35" s="30">
        <v>21</v>
      </c>
      <c r="D35" s="30">
        <v>20</v>
      </c>
      <c r="E35" s="30">
        <v>15</v>
      </c>
      <c r="F35" s="31"/>
      <c r="G35" s="31"/>
      <c r="H35" s="144">
        <v>0.06</v>
      </c>
      <c r="I35" s="144">
        <v>0.3</v>
      </c>
      <c r="J35" s="144"/>
      <c r="K35" s="32"/>
    </row>
    <row r="36" spans="1:11" s="33" customFormat="1" ht="11.25" customHeight="1">
      <c r="A36" s="35" t="s">
        <v>25</v>
      </c>
      <c r="B36" s="29"/>
      <c r="C36" s="30">
        <v>18</v>
      </c>
      <c r="D36" s="30">
        <v>20</v>
      </c>
      <c r="E36" s="30">
        <v>20</v>
      </c>
      <c r="F36" s="31"/>
      <c r="G36" s="31"/>
      <c r="H36" s="144">
        <v>0.162</v>
      </c>
      <c r="I36" s="144">
        <v>0.325</v>
      </c>
      <c r="J36" s="144"/>
      <c r="K36" s="32"/>
    </row>
    <row r="37" spans="1:11" s="42" customFormat="1" ht="11.25" customHeight="1">
      <c r="A37" s="36" t="s">
        <v>26</v>
      </c>
      <c r="B37" s="37"/>
      <c r="C37" s="38">
        <v>133</v>
      </c>
      <c r="D37" s="38">
        <v>117</v>
      </c>
      <c r="E37" s="38">
        <v>111</v>
      </c>
      <c r="F37" s="39">
        <v>94.87179487179488</v>
      </c>
      <c r="G37" s="40"/>
      <c r="H37" s="145">
        <v>2.112</v>
      </c>
      <c r="I37" s="146">
        <v>1.96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38</v>
      </c>
      <c r="D39" s="38">
        <v>35</v>
      </c>
      <c r="E39" s="38">
        <v>15</v>
      </c>
      <c r="F39" s="39">
        <v>42.857142857142854</v>
      </c>
      <c r="G39" s="40"/>
      <c r="H39" s="145">
        <v>0.65</v>
      </c>
      <c r="I39" s="146">
        <v>0.58</v>
      </c>
      <c r="J39" s="146">
        <v>0.4</v>
      </c>
      <c r="K39" s="41">
        <v>68.96551724137932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>
        <v>110</v>
      </c>
      <c r="D41" s="30">
        <v>178</v>
      </c>
      <c r="E41" s="30">
        <v>178</v>
      </c>
      <c r="F41" s="31"/>
      <c r="G41" s="31"/>
      <c r="H41" s="144">
        <v>8.847</v>
      </c>
      <c r="I41" s="144">
        <v>13.848</v>
      </c>
      <c r="J41" s="144"/>
      <c r="K41" s="32"/>
    </row>
    <row r="42" spans="1:11" s="33" customFormat="1" ht="11.25" customHeight="1">
      <c r="A42" s="35" t="s">
        <v>29</v>
      </c>
      <c r="B42" s="29"/>
      <c r="C42" s="30">
        <v>8</v>
      </c>
      <c r="D42" s="30">
        <v>15</v>
      </c>
      <c r="E42" s="30">
        <v>11</v>
      </c>
      <c r="F42" s="31"/>
      <c r="G42" s="31"/>
      <c r="H42" s="144">
        <v>0.6</v>
      </c>
      <c r="I42" s="144">
        <v>1.125</v>
      </c>
      <c r="J42" s="144"/>
      <c r="K42" s="32"/>
    </row>
    <row r="43" spans="1:11" s="33" customFormat="1" ht="11.25" customHeight="1">
      <c r="A43" s="35" t="s">
        <v>30</v>
      </c>
      <c r="B43" s="29"/>
      <c r="C43" s="30">
        <v>10</v>
      </c>
      <c r="D43" s="30">
        <v>18</v>
      </c>
      <c r="E43" s="30">
        <v>18</v>
      </c>
      <c r="F43" s="31"/>
      <c r="G43" s="31"/>
      <c r="H43" s="144">
        <v>0.65</v>
      </c>
      <c r="I43" s="144">
        <v>1.17</v>
      </c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>
        <v>2</v>
      </c>
      <c r="D45" s="30">
        <v>33</v>
      </c>
      <c r="E45" s="30">
        <v>25</v>
      </c>
      <c r="F45" s="31"/>
      <c r="G45" s="31"/>
      <c r="H45" s="144">
        <v>0.11</v>
      </c>
      <c r="I45" s="144">
        <v>1.98</v>
      </c>
      <c r="J45" s="144"/>
      <c r="K45" s="32"/>
    </row>
    <row r="46" spans="1:11" s="33" customFormat="1" ht="11.25" customHeight="1">
      <c r="A46" s="35" t="s">
        <v>33</v>
      </c>
      <c r="B46" s="29"/>
      <c r="C46" s="30">
        <v>1051</v>
      </c>
      <c r="D46" s="30">
        <v>1077</v>
      </c>
      <c r="E46" s="30">
        <v>1060</v>
      </c>
      <c r="F46" s="31"/>
      <c r="G46" s="31"/>
      <c r="H46" s="144">
        <v>66.213</v>
      </c>
      <c r="I46" s="144">
        <v>62.408</v>
      </c>
      <c r="J46" s="144"/>
      <c r="K46" s="32"/>
    </row>
    <row r="47" spans="1:11" s="33" customFormat="1" ht="11.25" customHeight="1">
      <c r="A47" s="35" t="s">
        <v>34</v>
      </c>
      <c r="B47" s="29"/>
      <c r="C47" s="30">
        <v>45</v>
      </c>
      <c r="D47" s="30">
        <v>52</v>
      </c>
      <c r="E47" s="30">
        <v>50</v>
      </c>
      <c r="F47" s="31"/>
      <c r="G47" s="31"/>
      <c r="H47" s="144">
        <v>3.15</v>
      </c>
      <c r="I47" s="144">
        <v>3.64</v>
      </c>
      <c r="J47" s="144"/>
      <c r="K47" s="32"/>
    </row>
    <row r="48" spans="1:11" s="33" customFormat="1" ht="11.25" customHeight="1">
      <c r="A48" s="35" t="s">
        <v>35</v>
      </c>
      <c r="B48" s="29"/>
      <c r="C48" s="30">
        <v>1259</v>
      </c>
      <c r="D48" s="30">
        <v>1239</v>
      </c>
      <c r="E48" s="30">
        <v>1200</v>
      </c>
      <c r="F48" s="31"/>
      <c r="G48" s="31"/>
      <c r="H48" s="144">
        <v>94.5</v>
      </c>
      <c r="I48" s="144">
        <v>92.925</v>
      </c>
      <c r="J48" s="144"/>
      <c r="K48" s="32"/>
    </row>
    <row r="49" spans="1:11" s="33" customFormat="1" ht="11.25" customHeight="1">
      <c r="A49" s="35" t="s">
        <v>36</v>
      </c>
      <c r="B49" s="29"/>
      <c r="C49" s="30">
        <v>177</v>
      </c>
      <c r="D49" s="30">
        <v>171</v>
      </c>
      <c r="E49" s="30">
        <v>170</v>
      </c>
      <c r="F49" s="31"/>
      <c r="G49" s="31"/>
      <c r="H49" s="144">
        <v>11.505</v>
      </c>
      <c r="I49" s="144">
        <v>12.825</v>
      </c>
      <c r="J49" s="144"/>
      <c r="K49" s="32"/>
    </row>
    <row r="50" spans="1:11" s="42" customFormat="1" ht="11.25" customHeight="1">
      <c r="A50" s="43" t="s">
        <v>37</v>
      </c>
      <c r="B50" s="37"/>
      <c r="C50" s="38">
        <v>2662</v>
      </c>
      <c r="D50" s="38">
        <v>2783</v>
      </c>
      <c r="E50" s="38">
        <v>2712</v>
      </c>
      <c r="F50" s="39">
        <v>97.44879626302551</v>
      </c>
      <c r="G50" s="40"/>
      <c r="H50" s="145">
        <v>185.575</v>
      </c>
      <c r="I50" s="146">
        <v>189.921</v>
      </c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62</v>
      </c>
      <c r="D52" s="38">
        <v>62</v>
      </c>
      <c r="E52" s="38"/>
      <c r="F52" s="39"/>
      <c r="G52" s="40"/>
      <c r="H52" s="145">
        <v>1.408</v>
      </c>
      <c r="I52" s="146">
        <v>1.934</v>
      </c>
      <c r="J52" s="146">
        <v>1.934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217</v>
      </c>
      <c r="D54" s="30">
        <v>279</v>
      </c>
      <c r="E54" s="30">
        <v>280</v>
      </c>
      <c r="F54" s="31"/>
      <c r="G54" s="31"/>
      <c r="H54" s="144">
        <v>11.935</v>
      </c>
      <c r="I54" s="144">
        <v>16.182</v>
      </c>
      <c r="J54" s="144">
        <v>15.96</v>
      </c>
      <c r="K54" s="32"/>
    </row>
    <row r="55" spans="1:11" s="33" customFormat="1" ht="11.25" customHeight="1">
      <c r="A55" s="35" t="s">
        <v>40</v>
      </c>
      <c r="B55" s="29"/>
      <c r="C55" s="30">
        <v>2</v>
      </c>
      <c r="D55" s="30">
        <v>1</v>
      </c>
      <c r="E55" s="30">
        <v>1</v>
      </c>
      <c r="F55" s="31"/>
      <c r="G55" s="31"/>
      <c r="H55" s="144">
        <v>0.08</v>
      </c>
      <c r="I55" s="144">
        <v>0.04</v>
      </c>
      <c r="J55" s="144">
        <v>0.04</v>
      </c>
      <c r="K55" s="32"/>
    </row>
    <row r="56" spans="1:11" s="33" customFormat="1" ht="11.25" customHeight="1">
      <c r="A56" s="35" t="s">
        <v>41</v>
      </c>
      <c r="B56" s="29"/>
      <c r="C56" s="30">
        <v>1</v>
      </c>
      <c r="D56" s="30">
        <v>1</v>
      </c>
      <c r="E56" s="30"/>
      <c r="F56" s="31"/>
      <c r="G56" s="31"/>
      <c r="H56" s="144">
        <v>0.006</v>
      </c>
      <c r="I56" s="144"/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>
        <v>82</v>
      </c>
      <c r="D58" s="30">
        <v>85</v>
      </c>
      <c r="E58" s="30">
        <v>8</v>
      </c>
      <c r="F58" s="31"/>
      <c r="G58" s="31"/>
      <c r="H58" s="144">
        <v>5.33</v>
      </c>
      <c r="I58" s="144">
        <v>4.93</v>
      </c>
      <c r="J58" s="144">
        <v>0.52</v>
      </c>
      <c r="K58" s="32"/>
    </row>
    <row r="59" spans="1:11" s="42" customFormat="1" ht="11.25" customHeight="1">
      <c r="A59" s="36" t="s">
        <v>44</v>
      </c>
      <c r="B59" s="37"/>
      <c r="C59" s="38">
        <v>302</v>
      </c>
      <c r="D59" s="38">
        <v>366</v>
      </c>
      <c r="E59" s="38">
        <v>289</v>
      </c>
      <c r="F59" s="39">
        <v>78.96174863387978</v>
      </c>
      <c r="G59" s="40"/>
      <c r="H59" s="145">
        <v>17.351</v>
      </c>
      <c r="I59" s="146">
        <v>21.151999999999997</v>
      </c>
      <c r="J59" s="146">
        <v>16.52</v>
      </c>
      <c r="K59" s="41">
        <v>78.10136157337368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140</v>
      </c>
      <c r="D61" s="30">
        <v>140</v>
      </c>
      <c r="E61" s="30">
        <v>140</v>
      </c>
      <c r="F61" s="31"/>
      <c r="G61" s="31"/>
      <c r="H61" s="144">
        <v>8.7</v>
      </c>
      <c r="I61" s="144">
        <v>8.4</v>
      </c>
      <c r="J61" s="144">
        <v>9.1</v>
      </c>
      <c r="K61" s="32"/>
    </row>
    <row r="62" spans="1:11" s="33" customFormat="1" ht="11.25" customHeight="1">
      <c r="A62" s="35" t="s">
        <v>46</v>
      </c>
      <c r="B62" s="29"/>
      <c r="C62" s="30">
        <v>6</v>
      </c>
      <c r="D62" s="30">
        <v>6</v>
      </c>
      <c r="E62" s="30">
        <v>6</v>
      </c>
      <c r="F62" s="31"/>
      <c r="G62" s="31"/>
      <c r="H62" s="144">
        <v>0.15</v>
      </c>
      <c r="I62" s="144">
        <v>0.15</v>
      </c>
      <c r="J62" s="144">
        <v>0.15</v>
      </c>
      <c r="K62" s="32"/>
    </row>
    <row r="63" spans="1:11" s="33" customFormat="1" ht="11.25" customHeight="1">
      <c r="A63" s="35" t="s">
        <v>47</v>
      </c>
      <c r="B63" s="29"/>
      <c r="C63" s="30">
        <v>5</v>
      </c>
      <c r="D63" s="30">
        <v>5</v>
      </c>
      <c r="E63" s="30">
        <v>3</v>
      </c>
      <c r="F63" s="31"/>
      <c r="G63" s="31"/>
      <c r="H63" s="144">
        <v>0.25</v>
      </c>
      <c r="I63" s="144">
        <v>0.25</v>
      </c>
      <c r="J63" s="144">
        <v>0.15</v>
      </c>
      <c r="K63" s="32"/>
    </row>
    <row r="64" spans="1:11" s="42" customFormat="1" ht="11.25" customHeight="1">
      <c r="A64" s="36" t="s">
        <v>48</v>
      </c>
      <c r="B64" s="37"/>
      <c r="C64" s="38">
        <v>151</v>
      </c>
      <c r="D64" s="38">
        <v>151</v>
      </c>
      <c r="E64" s="38">
        <v>149</v>
      </c>
      <c r="F64" s="39">
        <v>98.67549668874172</v>
      </c>
      <c r="G64" s="40"/>
      <c r="H64" s="145">
        <v>9.1</v>
      </c>
      <c r="I64" s="146">
        <v>8.8</v>
      </c>
      <c r="J64" s="146">
        <v>9.4</v>
      </c>
      <c r="K64" s="41">
        <v>106.81818181818181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23</v>
      </c>
      <c r="D66" s="38">
        <v>16</v>
      </c>
      <c r="E66" s="38">
        <v>25</v>
      </c>
      <c r="F66" s="39">
        <v>156.25</v>
      </c>
      <c r="G66" s="40"/>
      <c r="H66" s="145">
        <v>0.592</v>
      </c>
      <c r="I66" s="146">
        <v>0.482</v>
      </c>
      <c r="J66" s="146">
        <v>1.1</v>
      </c>
      <c r="K66" s="41">
        <v>228.2157676348548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54</v>
      </c>
      <c r="B73" s="29"/>
      <c r="C73" s="30">
        <v>2031</v>
      </c>
      <c r="D73" s="30">
        <v>2031</v>
      </c>
      <c r="E73" s="30">
        <v>2071</v>
      </c>
      <c r="F73" s="31"/>
      <c r="G73" s="31"/>
      <c r="H73" s="144">
        <v>114.26</v>
      </c>
      <c r="I73" s="144">
        <v>114.26</v>
      </c>
      <c r="J73" s="144">
        <v>114.26</v>
      </c>
      <c r="K73" s="32"/>
    </row>
    <row r="74" spans="1:11" s="33" customFormat="1" ht="11.25" customHeight="1">
      <c r="A74" s="35" t="s">
        <v>55</v>
      </c>
      <c r="B74" s="29"/>
      <c r="C74" s="30">
        <v>56</v>
      </c>
      <c r="D74" s="30">
        <v>20</v>
      </c>
      <c r="E74" s="30">
        <v>20</v>
      </c>
      <c r="F74" s="31"/>
      <c r="G74" s="31"/>
      <c r="H74" s="144">
        <v>1.904</v>
      </c>
      <c r="I74" s="144">
        <v>0.7</v>
      </c>
      <c r="J74" s="144">
        <v>0.7</v>
      </c>
      <c r="K74" s="32"/>
    </row>
    <row r="75" spans="1:11" s="33" customFormat="1" ht="11.25" customHeight="1">
      <c r="A75" s="35" t="s">
        <v>56</v>
      </c>
      <c r="B75" s="29"/>
      <c r="C75" s="30">
        <v>1</v>
      </c>
      <c r="D75" s="30">
        <v>3</v>
      </c>
      <c r="E75" s="30">
        <v>1</v>
      </c>
      <c r="F75" s="31"/>
      <c r="G75" s="31"/>
      <c r="H75" s="144">
        <v>0.102</v>
      </c>
      <c r="I75" s="144">
        <v>0.183</v>
      </c>
      <c r="J75" s="144">
        <v>0.037</v>
      </c>
      <c r="K75" s="32"/>
    </row>
    <row r="76" spans="1:11" s="33" customFormat="1" ht="11.25" customHeight="1">
      <c r="A76" s="35" t="s">
        <v>57</v>
      </c>
      <c r="B76" s="29"/>
      <c r="C76" s="30">
        <v>42</v>
      </c>
      <c r="D76" s="30">
        <v>30</v>
      </c>
      <c r="E76" s="30">
        <v>40</v>
      </c>
      <c r="F76" s="31"/>
      <c r="G76" s="31"/>
      <c r="H76" s="144">
        <v>2.053</v>
      </c>
      <c r="I76" s="144">
        <v>2.08</v>
      </c>
      <c r="J76" s="144">
        <v>2.475</v>
      </c>
      <c r="K76" s="32"/>
    </row>
    <row r="77" spans="1:11" s="33" customFormat="1" ht="11.25" customHeight="1">
      <c r="A77" s="35" t="s">
        <v>58</v>
      </c>
      <c r="B77" s="29"/>
      <c r="C77" s="30">
        <v>3</v>
      </c>
      <c r="D77" s="30">
        <v>3</v>
      </c>
      <c r="E77" s="30">
        <v>4</v>
      </c>
      <c r="F77" s="31"/>
      <c r="G77" s="31"/>
      <c r="H77" s="144">
        <v>0.025</v>
      </c>
      <c r="I77" s="144">
        <v>0.075</v>
      </c>
      <c r="J77" s="144">
        <v>0.075</v>
      </c>
      <c r="K77" s="32"/>
    </row>
    <row r="78" spans="1:11" s="33" customFormat="1" ht="11.25" customHeight="1">
      <c r="A78" s="35" t="s">
        <v>59</v>
      </c>
      <c r="B78" s="29"/>
      <c r="C78" s="30">
        <v>68</v>
      </c>
      <c r="D78" s="30">
        <v>70</v>
      </c>
      <c r="E78" s="30">
        <v>70</v>
      </c>
      <c r="F78" s="31"/>
      <c r="G78" s="31"/>
      <c r="H78" s="144">
        <v>2.17</v>
      </c>
      <c r="I78" s="144">
        <v>2.03</v>
      </c>
      <c r="J78" s="144">
        <v>2.38</v>
      </c>
      <c r="K78" s="32"/>
    </row>
    <row r="79" spans="1:11" s="33" customFormat="1" ht="11.25" customHeight="1">
      <c r="A79" s="35" t="s">
        <v>60</v>
      </c>
      <c r="B79" s="29"/>
      <c r="C79" s="30">
        <v>600</v>
      </c>
      <c r="D79" s="30">
        <v>780</v>
      </c>
      <c r="E79" s="30">
        <v>780</v>
      </c>
      <c r="F79" s="31"/>
      <c r="G79" s="31"/>
      <c r="H79" s="144">
        <v>28.125</v>
      </c>
      <c r="I79" s="144">
        <v>42.9</v>
      </c>
      <c r="J79" s="144">
        <v>31.2</v>
      </c>
      <c r="K79" s="32"/>
    </row>
    <row r="80" spans="1:11" s="42" customFormat="1" ht="11.25" customHeight="1">
      <c r="A80" s="43" t="s">
        <v>61</v>
      </c>
      <c r="B80" s="37"/>
      <c r="C80" s="38">
        <v>2801</v>
      </c>
      <c r="D80" s="38">
        <v>2937</v>
      </c>
      <c r="E80" s="38">
        <v>2986</v>
      </c>
      <c r="F80" s="39">
        <v>101.66836908409942</v>
      </c>
      <c r="G80" s="40"/>
      <c r="H80" s="145">
        <v>148.639</v>
      </c>
      <c r="I80" s="146">
        <v>162.228</v>
      </c>
      <c r="J80" s="146">
        <v>151.127</v>
      </c>
      <c r="K80" s="41">
        <v>93.15716152575388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109</v>
      </c>
      <c r="D82" s="30">
        <v>109</v>
      </c>
      <c r="E82" s="30">
        <v>129</v>
      </c>
      <c r="F82" s="31"/>
      <c r="G82" s="31"/>
      <c r="H82" s="144">
        <v>3.577</v>
      </c>
      <c r="I82" s="144">
        <v>3.458</v>
      </c>
      <c r="J82" s="144">
        <v>3.458</v>
      </c>
      <c r="K82" s="32"/>
    </row>
    <row r="83" spans="1:11" s="33" customFormat="1" ht="11.25" customHeight="1">
      <c r="A83" s="35" t="s">
        <v>63</v>
      </c>
      <c r="B83" s="29"/>
      <c r="C83" s="30">
        <v>128</v>
      </c>
      <c r="D83" s="30">
        <v>120</v>
      </c>
      <c r="E83" s="30">
        <v>125</v>
      </c>
      <c r="F83" s="31"/>
      <c r="G83" s="31"/>
      <c r="H83" s="144">
        <v>4</v>
      </c>
      <c r="I83" s="144">
        <v>3.8</v>
      </c>
      <c r="J83" s="144">
        <v>3.8</v>
      </c>
      <c r="K83" s="32"/>
    </row>
    <row r="84" spans="1:11" s="42" customFormat="1" ht="11.25" customHeight="1">
      <c r="A84" s="36" t="s">
        <v>64</v>
      </c>
      <c r="B84" s="37"/>
      <c r="C84" s="38">
        <v>237</v>
      </c>
      <c r="D84" s="38">
        <v>229</v>
      </c>
      <c r="E84" s="38">
        <v>254</v>
      </c>
      <c r="F84" s="39">
        <v>110.91703056768559</v>
      </c>
      <c r="G84" s="40"/>
      <c r="H84" s="145">
        <v>7.577</v>
      </c>
      <c r="I84" s="146">
        <v>7.258</v>
      </c>
      <c r="J84" s="146">
        <v>7.258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6668</v>
      </c>
      <c r="D87" s="53">
        <v>6973</v>
      </c>
      <c r="E87" s="53">
        <v>6815.15</v>
      </c>
      <c r="F87" s="54">
        <v>97.73626846407572</v>
      </c>
      <c r="G87" s="40"/>
      <c r="H87" s="149">
        <v>386.245</v>
      </c>
      <c r="I87" s="150">
        <v>407.693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2442</v>
      </c>
      <c r="D9" s="30">
        <v>2558</v>
      </c>
      <c r="E9" s="30">
        <v>2300</v>
      </c>
      <c r="F9" s="31"/>
      <c r="G9" s="31"/>
      <c r="H9" s="144">
        <v>32.304</v>
      </c>
      <c r="I9" s="144">
        <v>32.8</v>
      </c>
      <c r="J9" s="144">
        <v>32.8</v>
      </c>
      <c r="K9" s="32"/>
    </row>
    <row r="10" spans="1:11" s="33" customFormat="1" ht="11.25" customHeight="1">
      <c r="A10" s="35" t="s">
        <v>6</v>
      </c>
      <c r="B10" s="29"/>
      <c r="C10" s="30">
        <v>1569</v>
      </c>
      <c r="D10" s="30">
        <v>1800</v>
      </c>
      <c r="E10" s="30">
        <v>1620</v>
      </c>
      <c r="F10" s="31"/>
      <c r="G10" s="31"/>
      <c r="H10" s="144">
        <v>13.745</v>
      </c>
      <c r="I10" s="144">
        <v>28.7</v>
      </c>
      <c r="J10" s="144">
        <v>28.7</v>
      </c>
      <c r="K10" s="32"/>
    </row>
    <row r="11" spans="1:11" s="33" customFormat="1" ht="11.25" customHeight="1">
      <c r="A11" s="28" t="s">
        <v>7</v>
      </c>
      <c r="B11" s="29"/>
      <c r="C11" s="30">
        <v>1113</v>
      </c>
      <c r="D11" s="30">
        <v>250</v>
      </c>
      <c r="E11" s="30">
        <v>250</v>
      </c>
      <c r="F11" s="31"/>
      <c r="G11" s="31"/>
      <c r="H11" s="144">
        <v>11.408</v>
      </c>
      <c r="I11" s="144">
        <v>8.31</v>
      </c>
      <c r="J11" s="144">
        <v>8.31</v>
      </c>
      <c r="K11" s="32"/>
    </row>
    <row r="12" spans="1:11" s="33" customFormat="1" ht="11.25" customHeight="1">
      <c r="A12" s="35" t="s">
        <v>8</v>
      </c>
      <c r="B12" s="29"/>
      <c r="C12" s="30">
        <v>367</v>
      </c>
      <c r="D12" s="30">
        <v>300</v>
      </c>
      <c r="E12" s="30">
        <v>300</v>
      </c>
      <c r="F12" s="31"/>
      <c r="G12" s="31"/>
      <c r="H12" s="144">
        <v>2.886</v>
      </c>
      <c r="I12" s="144">
        <v>2.69</v>
      </c>
      <c r="J12" s="144">
        <v>2.69</v>
      </c>
      <c r="K12" s="32"/>
    </row>
    <row r="13" spans="1:11" s="42" customFormat="1" ht="11.25" customHeight="1">
      <c r="A13" s="36" t="s">
        <v>9</v>
      </c>
      <c r="B13" s="37"/>
      <c r="C13" s="38">
        <v>5491</v>
      </c>
      <c r="D13" s="38">
        <v>4908</v>
      </c>
      <c r="E13" s="38">
        <v>4470</v>
      </c>
      <c r="F13" s="39">
        <v>91.0757946210269</v>
      </c>
      <c r="G13" s="40"/>
      <c r="H13" s="145">
        <v>60.343</v>
      </c>
      <c r="I13" s="146">
        <v>72.5</v>
      </c>
      <c r="J13" s="146">
        <v>72.5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>
        <v>2</v>
      </c>
      <c r="D15" s="38">
        <v>2</v>
      </c>
      <c r="E15" s="38">
        <v>2</v>
      </c>
      <c r="F15" s="39">
        <v>100</v>
      </c>
      <c r="G15" s="40"/>
      <c r="H15" s="145"/>
      <c r="I15" s="146">
        <v>0.03</v>
      </c>
      <c r="J15" s="146">
        <v>0.03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7</v>
      </c>
      <c r="D24" s="38">
        <v>7</v>
      </c>
      <c r="E24" s="38">
        <v>1</v>
      </c>
      <c r="F24" s="39">
        <v>14.285714285714286</v>
      </c>
      <c r="G24" s="40"/>
      <c r="H24" s="145">
        <v>0.09</v>
      </c>
      <c r="I24" s="146">
        <v>0.032</v>
      </c>
      <c r="J24" s="146">
        <v>0.03</v>
      </c>
      <c r="K24" s="41">
        <v>93.75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3</v>
      </c>
      <c r="D26" s="38">
        <v>3</v>
      </c>
      <c r="E26" s="38">
        <v>3</v>
      </c>
      <c r="F26" s="39">
        <v>100</v>
      </c>
      <c r="G26" s="40"/>
      <c r="H26" s="145"/>
      <c r="I26" s="146">
        <v>0.1</v>
      </c>
      <c r="J26" s="146">
        <v>0.1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19</v>
      </c>
      <c r="B29" s="29"/>
      <c r="C29" s="30">
        <v>7</v>
      </c>
      <c r="D29" s="30">
        <v>3</v>
      </c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>
        <v>1</v>
      </c>
      <c r="D30" s="30">
        <v>1</v>
      </c>
      <c r="E30" s="30">
        <v>3</v>
      </c>
      <c r="F30" s="31"/>
      <c r="G30" s="31"/>
      <c r="H30" s="144"/>
      <c r="I30" s="144">
        <v>0.01</v>
      </c>
      <c r="J30" s="144">
        <v>0.039</v>
      </c>
      <c r="K30" s="32"/>
    </row>
    <row r="31" spans="1:11" s="42" customFormat="1" ht="11.25" customHeight="1">
      <c r="A31" s="43" t="s">
        <v>21</v>
      </c>
      <c r="B31" s="37"/>
      <c r="C31" s="38">
        <v>8</v>
      </c>
      <c r="D31" s="38">
        <v>4</v>
      </c>
      <c r="E31" s="38">
        <v>3</v>
      </c>
      <c r="F31" s="39">
        <v>75</v>
      </c>
      <c r="G31" s="40"/>
      <c r="H31" s="145"/>
      <c r="I31" s="146">
        <v>0.01</v>
      </c>
      <c r="J31" s="146">
        <v>0.039</v>
      </c>
      <c r="K31" s="41">
        <v>390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10</v>
      </c>
      <c r="D33" s="30">
        <v>10</v>
      </c>
      <c r="E33" s="30">
        <v>10</v>
      </c>
      <c r="F33" s="31"/>
      <c r="G33" s="31"/>
      <c r="H33" s="144"/>
      <c r="I33" s="144">
        <v>0.12</v>
      </c>
      <c r="J33" s="144">
        <v>0.12</v>
      </c>
      <c r="K33" s="32"/>
    </row>
    <row r="34" spans="1:11" s="33" customFormat="1" ht="11.25" customHeight="1">
      <c r="A34" s="35" t="s">
        <v>23</v>
      </c>
      <c r="B34" s="29"/>
      <c r="C34" s="30">
        <v>50</v>
      </c>
      <c r="D34" s="30">
        <v>50</v>
      </c>
      <c r="E34" s="30">
        <v>50</v>
      </c>
      <c r="F34" s="31"/>
      <c r="G34" s="31"/>
      <c r="H34" s="144"/>
      <c r="I34" s="144">
        <v>1.05</v>
      </c>
      <c r="J34" s="144">
        <v>1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>
        <v>20</v>
      </c>
      <c r="F35" s="31"/>
      <c r="G35" s="31"/>
      <c r="H35" s="144"/>
      <c r="I35" s="144"/>
      <c r="J35" s="144">
        <v>0.4</v>
      </c>
      <c r="K35" s="32"/>
    </row>
    <row r="36" spans="1:11" s="33" customFormat="1" ht="11.25" customHeight="1">
      <c r="A36" s="35" t="s">
        <v>25</v>
      </c>
      <c r="B36" s="29"/>
      <c r="C36" s="30">
        <v>2</v>
      </c>
      <c r="D36" s="30">
        <v>2</v>
      </c>
      <c r="E36" s="30">
        <v>7</v>
      </c>
      <c r="F36" s="31"/>
      <c r="G36" s="31"/>
      <c r="H36" s="144"/>
      <c r="I36" s="144">
        <v>0.04</v>
      </c>
      <c r="J36" s="144">
        <v>0.04</v>
      </c>
      <c r="K36" s="32"/>
    </row>
    <row r="37" spans="1:11" s="42" customFormat="1" ht="11.25" customHeight="1">
      <c r="A37" s="36" t="s">
        <v>26</v>
      </c>
      <c r="B37" s="37"/>
      <c r="C37" s="38">
        <v>62</v>
      </c>
      <c r="D37" s="38">
        <v>62</v>
      </c>
      <c r="E37" s="38">
        <v>87</v>
      </c>
      <c r="F37" s="39">
        <v>140.32258064516128</v>
      </c>
      <c r="G37" s="40"/>
      <c r="H37" s="145"/>
      <c r="I37" s="146">
        <v>1.21</v>
      </c>
      <c r="J37" s="146">
        <v>1.56</v>
      </c>
      <c r="K37" s="41">
        <v>128.92561983471074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7</v>
      </c>
      <c r="D39" s="38">
        <v>7</v>
      </c>
      <c r="E39" s="38">
        <v>4</v>
      </c>
      <c r="F39" s="39">
        <v>57.142857142857146</v>
      </c>
      <c r="G39" s="40"/>
      <c r="H39" s="145"/>
      <c r="I39" s="146">
        <v>0.15</v>
      </c>
      <c r="J39" s="146">
        <v>0.14</v>
      </c>
      <c r="K39" s="41">
        <v>93.33333333333334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>
        <v>26</v>
      </c>
      <c r="D46" s="30">
        <v>26</v>
      </c>
      <c r="E46" s="30">
        <v>33</v>
      </c>
      <c r="F46" s="31"/>
      <c r="G46" s="31"/>
      <c r="H46" s="144"/>
      <c r="I46" s="144">
        <v>0.91</v>
      </c>
      <c r="J46" s="144">
        <v>1.155</v>
      </c>
      <c r="K46" s="32"/>
    </row>
    <row r="47" spans="1:11" s="33" customFormat="1" ht="11.25" customHeight="1">
      <c r="A47" s="35" t="s">
        <v>34</v>
      </c>
      <c r="B47" s="29"/>
      <c r="C47" s="30">
        <v>49</v>
      </c>
      <c r="D47" s="30"/>
      <c r="E47" s="30"/>
      <c r="F47" s="31"/>
      <c r="G47" s="31"/>
      <c r="H47" s="144">
        <v>0.735</v>
      </c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>
        <v>2</v>
      </c>
      <c r="D48" s="30">
        <v>2</v>
      </c>
      <c r="E48" s="30"/>
      <c r="F48" s="31"/>
      <c r="G48" s="31"/>
      <c r="H48" s="144"/>
      <c r="I48" s="144">
        <v>0.09</v>
      </c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>
        <v>77</v>
      </c>
      <c r="D50" s="38">
        <v>28</v>
      </c>
      <c r="E50" s="38">
        <v>33</v>
      </c>
      <c r="F50" s="39">
        <v>117.85714285714286</v>
      </c>
      <c r="G50" s="40"/>
      <c r="H50" s="145">
        <v>0.735</v>
      </c>
      <c r="I50" s="146">
        <v>1</v>
      </c>
      <c r="J50" s="146">
        <v>1.155</v>
      </c>
      <c r="K50" s="41">
        <v>115.5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36</v>
      </c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41</v>
      </c>
      <c r="B56" s="29"/>
      <c r="C56" s="30">
        <v>33</v>
      </c>
      <c r="D56" s="30">
        <v>33</v>
      </c>
      <c r="E56" s="30"/>
      <c r="F56" s="31"/>
      <c r="G56" s="31"/>
      <c r="H56" s="144"/>
      <c r="I56" s="144">
        <v>0.295</v>
      </c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>
        <v>2</v>
      </c>
      <c r="D58" s="30">
        <v>2</v>
      </c>
      <c r="E58" s="30">
        <v>1</v>
      </c>
      <c r="F58" s="31"/>
      <c r="G58" s="31"/>
      <c r="H58" s="144"/>
      <c r="I58" s="144">
        <v>0.06</v>
      </c>
      <c r="J58" s="144">
        <v>0.03</v>
      </c>
      <c r="K58" s="32"/>
    </row>
    <row r="59" spans="1:11" s="42" customFormat="1" ht="11.25" customHeight="1">
      <c r="A59" s="36" t="s">
        <v>44</v>
      </c>
      <c r="B59" s="37"/>
      <c r="C59" s="38">
        <v>71</v>
      </c>
      <c r="D59" s="38">
        <v>35</v>
      </c>
      <c r="E59" s="38">
        <v>1</v>
      </c>
      <c r="F59" s="39">
        <v>2.857142857142857</v>
      </c>
      <c r="G59" s="40"/>
      <c r="H59" s="145"/>
      <c r="I59" s="146">
        <v>0.355</v>
      </c>
      <c r="J59" s="146">
        <v>0.03</v>
      </c>
      <c r="K59" s="41">
        <v>8.450704225352114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42</v>
      </c>
      <c r="D61" s="30">
        <v>40</v>
      </c>
      <c r="E61" s="30">
        <v>55</v>
      </c>
      <c r="F61" s="31"/>
      <c r="G61" s="31"/>
      <c r="H61" s="144"/>
      <c r="I61" s="144">
        <v>1.4</v>
      </c>
      <c r="J61" s="144">
        <v>1.44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47</v>
      </c>
      <c r="B63" s="29"/>
      <c r="C63" s="30">
        <v>47</v>
      </c>
      <c r="D63" s="30">
        <v>47</v>
      </c>
      <c r="E63" s="30">
        <v>47</v>
      </c>
      <c r="F63" s="31"/>
      <c r="G63" s="31"/>
      <c r="H63" s="144"/>
      <c r="I63" s="144">
        <v>1.603</v>
      </c>
      <c r="J63" s="144">
        <v>1.215</v>
      </c>
      <c r="K63" s="32"/>
    </row>
    <row r="64" spans="1:11" s="42" customFormat="1" ht="11.25" customHeight="1">
      <c r="A64" s="36" t="s">
        <v>48</v>
      </c>
      <c r="B64" s="37"/>
      <c r="C64" s="38">
        <v>89</v>
      </c>
      <c r="D64" s="38">
        <v>87</v>
      </c>
      <c r="E64" s="38">
        <v>102</v>
      </c>
      <c r="F64" s="39">
        <v>117.24137931034483</v>
      </c>
      <c r="G64" s="40"/>
      <c r="H64" s="145"/>
      <c r="I64" s="146">
        <v>3.003</v>
      </c>
      <c r="J64" s="146">
        <v>2.6550000000000002</v>
      </c>
      <c r="K64" s="41">
        <v>88.41158841158841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12</v>
      </c>
      <c r="D66" s="38">
        <v>8</v>
      </c>
      <c r="E66" s="38">
        <v>12</v>
      </c>
      <c r="F66" s="39">
        <v>150</v>
      </c>
      <c r="G66" s="40"/>
      <c r="H66" s="145"/>
      <c r="I66" s="146">
        <v>0.224</v>
      </c>
      <c r="J66" s="146">
        <v>0.182</v>
      </c>
      <c r="K66" s="41">
        <v>81.25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25</v>
      </c>
      <c r="D68" s="30"/>
      <c r="E68" s="30"/>
      <c r="F68" s="31"/>
      <c r="G68" s="31"/>
      <c r="H68" s="144">
        <v>0.216</v>
      </c>
      <c r="I68" s="144"/>
      <c r="J68" s="144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>
        <v>25</v>
      </c>
      <c r="D70" s="38"/>
      <c r="E70" s="38"/>
      <c r="F70" s="39"/>
      <c r="G70" s="40"/>
      <c r="H70" s="145">
        <v>0.216</v>
      </c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54</v>
      </c>
      <c r="B73" s="29"/>
      <c r="C73" s="30">
        <v>14</v>
      </c>
      <c r="D73" s="30">
        <v>13</v>
      </c>
      <c r="E73" s="30">
        <v>14</v>
      </c>
      <c r="F73" s="31"/>
      <c r="G73" s="31"/>
      <c r="H73" s="144"/>
      <c r="I73" s="144">
        <v>0.471</v>
      </c>
      <c r="J73" s="144">
        <v>0.505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56</v>
      </c>
      <c r="B75" s="29"/>
      <c r="C75" s="30">
        <v>2</v>
      </c>
      <c r="D75" s="30">
        <v>2</v>
      </c>
      <c r="E75" s="30">
        <v>2</v>
      </c>
      <c r="F75" s="31"/>
      <c r="G75" s="31"/>
      <c r="H75" s="144"/>
      <c r="I75" s="144">
        <v>0.039</v>
      </c>
      <c r="J75" s="144">
        <v>0.009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59</v>
      </c>
      <c r="B78" s="29"/>
      <c r="C78" s="30">
        <v>22</v>
      </c>
      <c r="D78" s="30">
        <v>25</v>
      </c>
      <c r="E78" s="30">
        <v>22</v>
      </c>
      <c r="F78" s="31"/>
      <c r="G78" s="31"/>
      <c r="H78" s="144"/>
      <c r="I78" s="144">
        <v>0.44</v>
      </c>
      <c r="J78" s="144">
        <v>0.44</v>
      </c>
      <c r="K78" s="32"/>
    </row>
    <row r="79" spans="1:11" s="33" customFormat="1" ht="11.25" customHeight="1">
      <c r="A79" s="35" t="s">
        <v>60</v>
      </c>
      <c r="B79" s="29"/>
      <c r="C79" s="30"/>
      <c r="D79" s="30">
        <v>2</v>
      </c>
      <c r="E79" s="30"/>
      <c r="F79" s="31"/>
      <c r="G79" s="31"/>
      <c r="H79" s="144"/>
      <c r="I79" s="144">
        <v>0.036</v>
      </c>
      <c r="J79" s="144"/>
      <c r="K79" s="32"/>
    </row>
    <row r="80" spans="1:11" s="42" customFormat="1" ht="11.25" customHeight="1">
      <c r="A80" s="43" t="s">
        <v>61</v>
      </c>
      <c r="B80" s="37"/>
      <c r="C80" s="38">
        <v>38</v>
      </c>
      <c r="D80" s="38">
        <v>42</v>
      </c>
      <c r="E80" s="38">
        <v>38</v>
      </c>
      <c r="F80" s="39">
        <v>90.47619047619048</v>
      </c>
      <c r="G80" s="40"/>
      <c r="H80" s="145"/>
      <c r="I80" s="146">
        <v>0.986</v>
      </c>
      <c r="J80" s="146">
        <v>0.954</v>
      </c>
      <c r="K80" s="41">
        <v>96.75456389452332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6</v>
      </c>
      <c r="D82" s="30">
        <v>6</v>
      </c>
      <c r="E82" s="30">
        <v>8</v>
      </c>
      <c r="F82" s="31"/>
      <c r="G82" s="31"/>
      <c r="H82" s="144"/>
      <c r="I82" s="144">
        <v>0.135</v>
      </c>
      <c r="J82" s="144">
        <v>0.135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64</v>
      </c>
      <c r="B84" s="37"/>
      <c r="C84" s="38">
        <v>6</v>
      </c>
      <c r="D84" s="38">
        <v>6</v>
      </c>
      <c r="E84" s="38">
        <v>8</v>
      </c>
      <c r="F84" s="39">
        <v>133.33333333333334</v>
      </c>
      <c r="G84" s="40"/>
      <c r="H84" s="145"/>
      <c r="I84" s="146">
        <v>0.135</v>
      </c>
      <c r="J84" s="146">
        <v>0.135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5898</v>
      </c>
      <c r="D87" s="53">
        <v>5199</v>
      </c>
      <c r="E87" s="53">
        <v>4764</v>
      </c>
      <c r="F87" s="54">
        <v>91.63300634737449</v>
      </c>
      <c r="G87" s="40"/>
      <c r="H87" s="149">
        <v>61.38400000000001</v>
      </c>
      <c r="I87" s="150">
        <v>79.73500000000001</v>
      </c>
      <c r="J87" s="150">
        <v>79.51</v>
      </c>
      <c r="K87" s="54">
        <v>99.71781526305888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2</v>
      </c>
      <c r="D26" s="38">
        <v>2</v>
      </c>
      <c r="E26" s="38">
        <v>2</v>
      </c>
      <c r="F26" s="39">
        <v>100</v>
      </c>
      <c r="G26" s="40"/>
      <c r="H26" s="145">
        <v>0.007</v>
      </c>
      <c r="I26" s="146">
        <v>0.007</v>
      </c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>
        <v>1</v>
      </c>
      <c r="F30" s="31"/>
      <c r="G30" s="31"/>
      <c r="H30" s="144"/>
      <c r="I30" s="144"/>
      <c r="J30" s="144">
        <v>0.013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>
        <v>1</v>
      </c>
      <c r="F31" s="39"/>
      <c r="G31" s="40"/>
      <c r="H31" s="145"/>
      <c r="I31" s="146"/>
      <c r="J31" s="146">
        <v>0.013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11</v>
      </c>
      <c r="D33" s="30">
        <v>10</v>
      </c>
      <c r="E33" s="30">
        <v>10</v>
      </c>
      <c r="F33" s="31"/>
      <c r="G33" s="31"/>
      <c r="H33" s="144">
        <v>0.156</v>
      </c>
      <c r="I33" s="144">
        <v>0.116</v>
      </c>
      <c r="J33" s="144">
        <v>0.12</v>
      </c>
      <c r="K33" s="32"/>
    </row>
    <row r="34" spans="1:11" s="33" customFormat="1" ht="11.25" customHeight="1">
      <c r="A34" s="35" t="s">
        <v>23</v>
      </c>
      <c r="B34" s="29"/>
      <c r="C34" s="30">
        <v>2</v>
      </c>
      <c r="D34" s="30">
        <v>2</v>
      </c>
      <c r="E34" s="30">
        <v>3</v>
      </c>
      <c r="F34" s="31"/>
      <c r="G34" s="31"/>
      <c r="H34" s="144">
        <v>0.033</v>
      </c>
      <c r="I34" s="144">
        <v>0.033</v>
      </c>
      <c r="J34" s="144">
        <v>0.033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>
        <v>5</v>
      </c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25</v>
      </c>
      <c r="B36" s="29"/>
      <c r="C36" s="30">
        <v>5</v>
      </c>
      <c r="D36" s="30">
        <v>5</v>
      </c>
      <c r="E36" s="30">
        <v>10</v>
      </c>
      <c r="F36" s="31"/>
      <c r="G36" s="31"/>
      <c r="H36" s="144">
        <v>0.084</v>
      </c>
      <c r="I36" s="144">
        <v>0.085</v>
      </c>
      <c r="J36" s="144">
        <v>0.05</v>
      </c>
      <c r="K36" s="32"/>
    </row>
    <row r="37" spans="1:11" s="42" customFormat="1" ht="11.25" customHeight="1">
      <c r="A37" s="36" t="s">
        <v>26</v>
      </c>
      <c r="B37" s="37"/>
      <c r="C37" s="38">
        <v>18</v>
      </c>
      <c r="D37" s="38">
        <v>17</v>
      </c>
      <c r="E37" s="38">
        <v>28</v>
      </c>
      <c r="F37" s="39">
        <v>164.7058823529412</v>
      </c>
      <c r="G37" s="40"/>
      <c r="H37" s="145">
        <v>0.273</v>
      </c>
      <c r="I37" s="146">
        <v>0.23400000000000004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9</v>
      </c>
      <c r="D39" s="38">
        <v>9</v>
      </c>
      <c r="E39" s="38">
        <v>4</v>
      </c>
      <c r="F39" s="39">
        <v>44.44444444444444</v>
      </c>
      <c r="G39" s="40"/>
      <c r="H39" s="145">
        <v>0.11</v>
      </c>
      <c r="I39" s="146">
        <v>0.11</v>
      </c>
      <c r="J39" s="146">
        <v>0.1</v>
      </c>
      <c r="K39" s="41">
        <v>90.9090909090909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>
        <v>8</v>
      </c>
      <c r="D46" s="30">
        <v>8</v>
      </c>
      <c r="E46" s="30">
        <v>4</v>
      </c>
      <c r="F46" s="31"/>
      <c r="G46" s="31"/>
      <c r="H46" s="144">
        <v>0.24</v>
      </c>
      <c r="I46" s="144">
        <v>0.24</v>
      </c>
      <c r="J46" s="144">
        <v>0.12</v>
      </c>
      <c r="K46" s="32"/>
    </row>
    <row r="47" spans="1:11" s="33" customFormat="1" ht="11.25" customHeight="1">
      <c r="A47" s="35" t="s">
        <v>34</v>
      </c>
      <c r="B47" s="29"/>
      <c r="C47" s="30">
        <v>1</v>
      </c>
      <c r="D47" s="30">
        <v>1</v>
      </c>
      <c r="E47" s="30"/>
      <c r="F47" s="31"/>
      <c r="G47" s="31"/>
      <c r="H47" s="144">
        <v>0.02</v>
      </c>
      <c r="I47" s="144">
        <v>0.02</v>
      </c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>
        <v>9</v>
      </c>
      <c r="D50" s="38">
        <v>9</v>
      </c>
      <c r="E50" s="38">
        <v>4</v>
      </c>
      <c r="F50" s="39">
        <v>44.44444444444444</v>
      </c>
      <c r="G50" s="40"/>
      <c r="H50" s="145">
        <v>0.26</v>
      </c>
      <c r="I50" s="146">
        <v>0.26</v>
      </c>
      <c r="J50" s="146">
        <v>0.12</v>
      </c>
      <c r="K50" s="41">
        <v>46.15384615384615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2</v>
      </c>
      <c r="D52" s="38">
        <v>2</v>
      </c>
      <c r="E52" s="38"/>
      <c r="F52" s="39"/>
      <c r="G52" s="40"/>
      <c r="H52" s="145">
        <v>0.034</v>
      </c>
      <c r="I52" s="146">
        <v>0.034</v>
      </c>
      <c r="J52" s="146">
        <v>0.034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5"/>
      <c r="I59" s="146"/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20</v>
      </c>
      <c r="D61" s="30">
        <v>20</v>
      </c>
      <c r="E61" s="30">
        <v>15</v>
      </c>
      <c r="F61" s="31"/>
      <c r="G61" s="31"/>
      <c r="H61" s="144">
        <v>0.6</v>
      </c>
      <c r="I61" s="144">
        <v>0.6</v>
      </c>
      <c r="J61" s="144">
        <v>0.45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/>
      <c r="I62" s="144"/>
      <c r="J62" s="144">
        <v>0.665</v>
      </c>
      <c r="K62" s="32"/>
    </row>
    <row r="63" spans="1:11" s="33" customFormat="1" ht="11.25" customHeight="1">
      <c r="A63" s="35" t="s">
        <v>47</v>
      </c>
      <c r="B63" s="29"/>
      <c r="C63" s="30">
        <v>33</v>
      </c>
      <c r="D63" s="30">
        <v>33</v>
      </c>
      <c r="E63" s="30">
        <v>35</v>
      </c>
      <c r="F63" s="31"/>
      <c r="G63" s="31"/>
      <c r="H63" s="144">
        <v>0.594</v>
      </c>
      <c r="I63" s="144">
        <v>0.594</v>
      </c>
      <c r="J63" s="144">
        <v>0.63</v>
      </c>
      <c r="K63" s="32"/>
    </row>
    <row r="64" spans="1:11" s="42" customFormat="1" ht="11.25" customHeight="1">
      <c r="A64" s="36" t="s">
        <v>48</v>
      </c>
      <c r="B64" s="37"/>
      <c r="C64" s="38">
        <v>53</v>
      </c>
      <c r="D64" s="38">
        <v>53</v>
      </c>
      <c r="E64" s="38">
        <v>50</v>
      </c>
      <c r="F64" s="39">
        <v>94.33962264150944</v>
      </c>
      <c r="G64" s="40"/>
      <c r="H64" s="145">
        <v>1.194</v>
      </c>
      <c r="I64" s="146">
        <v>1.194</v>
      </c>
      <c r="J64" s="146">
        <v>1.745</v>
      </c>
      <c r="K64" s="41">
        <v>146.14740368509214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13</v>
      </c>
      <c r="D66" s="38">
        <v>10</v>
      </c>
      <c r="E66" s="38">
        <v>14</v>
      </c>
      <c r="F66" s="39">
        <v>140</v>
      </c>
      <c r="G66" s="40"/>
      <c r="H66" s="145">
        <v>0.22</v>
      </c>
      <c r="I66" s="146">
        <v>0.22</v>
      </c>
      <c r="J66" s="146">
        <v>0.17</v>
      </c>
      <c r="K66" s="41">
        <v>77.27272727272727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25</v>
      </c>
      <c r="D72" s="30">
        <v>37</v>
      </c>
      <c r="E72" s="30">
        <v>37</v>
      </c>
      <c r="F72" s="31"/>
      <c r="G72" s="31"/>
      <c r="H72" s="144">
        <v>0.275</v>
      </c>
      <c r="I72" s="144">
        <v>0.471</v>
      </c>
      <c r="J72" s="144">
        <v>0.471</v>
      </c>
      <c r="K72" s="32"/>
    </row>
    <row r="73" spans="1:11" s="33" customFormat="1" ht="11.25" customHeight="1">
      <c r="A73" s="35" t="s">
        <v>54</v>
      </c>
      <c r="B73" s="29"/>
      <c r="C73" s="30">
        <v>20</v>
      </c>
      <c r="D73" s="30">
        <v>20</v>
      </c>
      <c r="E73" s="30">
        <v>61</v>
      </c>
      <c r="F73" s="31"/>
      <c r="G73" s="31"/>
      <c r="H73" s="144">
        <v>0.4</v>
      </c>
      <c r="I73" s="144">
        <v>0.4</v>
      </c>
      <c r="J73" s="144">
        <v>0.4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56</v>
      </c>
      <c r="B75" s="29"/>
      <c r="C75" s="30">
        <v>12</v>
      </c>
      <c r="D75" s="30">
        <v>12</v>
      </c>
      <c r="E75" s="30">
        <v>12</v>
      </c>
      <c r="F75" s="31"/>
      <c r="G75" s="31"/>
      <c r="H75" s="144">
        <v>0.264</v>
      </c>
      <c r="I75" s="144">
        <v>0.264</v>
      </c>
      <c r="J75" s="144">
        <v>0.02</v>
      </c>
      <c r="K75" s="32"/>
    </row>
    <row r="76" spans="1:11" s="33" customFormat="1" ht="11.25" customHeight="1">
      <c r="A76" s="35" t="s">
        <v>57</v>
      </c>
      <c r="B76" s="29"/>
      <c r="C76" s="30">
        <v>5</v>
      </c>
      <c r="D76" s="30">
        <v>5</v>
      </c>
      <c r="E76" s="30">
        <v>4</v>
      </c>
      <c r="F76" s="31"/>
      <c r="G76" s="31"/>
      <c r="H76" s="144">
        <v>0.1</v>
      </c>
      <c r="I76" s="144">
        <v>0.09</v>
      </c>
      <c r="J76" s="144">
        <v>0.046</v>
      </c>
      <c r="K76" s="32"/>
    </row>
    <row r="77" spans="1:11" s="33" customFormat="1" ht="11.25" customHeight="1">
      <c r="A77" s="35" t="s">
        <v>58</v>
      </c>
      <c r="B77" s="29"/>
      <c r="C77" s="30">
        <v>1</v>
      </c>
      <c r="D77" s="30">
        <v>1</v>
      </c>
      <c r="E77" s="30">
        <v>1</v>
      </c>
      <c r="F77" s="31"/>
      <c r="G77" s="31"/>
      <c r="H77" s="144">
        <v>0.018</v>
      </c>
      <c r="I77" s="144">
        <v>0.018</v>
      </c>
      <c r="J77" s="144">
        <v>0.018</v>
      </c>
      <c r="K77" s="32"/>
    </row>
    <row r="78" spans="1:11" s="33" customFormat="1" ht="11.25" customHeight="1">
      <c r="A78" s="35" t="s">
        <v>59</v>
      </c>
      <c r="B78" s="29"/>
      <c r="C78" s="30">
        <v>23</v>
      </c>
      <c r="D78" s="30">
        <v>25</v>
      </c>
      <c r="E78" s="30">
        <v>23</v>
      </c>
      <c r="F78" s="31"/>
      <c r="G78" s="31"/>
      <c r="H78" s="144">
        <v>0.449</v>
      </c>
      <c r="I78" s="144">
        <v>0.5</v>
      </c>
      <c r="J78" s="144">
        <v>0.5</v>
      </c>
      <c r="K78" s="32"/>
    </row>
    <row r="79" spans="1:11" s="33" customFormat="1" ht="11.25" customHeight="1">
      <c r="A79" s="35" t="s">
        <v>60</v>
      </c>
      <c r="B79" s="29"/>
      <c r="C79" s="30">
        <v>4</v>
      </c>
      <c r="D79" s="30">
        <v>8</v>
      </c>
      <c r="E79" s="30">
        <v>6</v>
      </c>
      <c r="F79" s="31"/>
      <c r="G79" s="31"/>
      <c r="H79" s="144">
        <v>0.05</v>
      </c>
      <c r="I79" s="144">
        <v>0.06</v>
      </c>
      <c r="J79" s="144">
        <v>0.06</v>
      </c>
      <c r="K79" s="32"/>
    </row>
    <row r="80" spans="1:11" s="42" customFormat="1" ht="11.25" customHeight="1">
      <c r="A80" s="43" t="s">
        <v>61</v>
      </c>
      <c r="B80" s="37"/>
      <c r="C80" s="38">
        <v>90</v>
      </c>
      <c r="D80" s="38">
        <v>108</v>
      </c>
      <c r="E80" s="38">
        <v>144</v>
      </c>
      <c r="F80" s="39">
        <v>133.33333333333334</v>
      </c>
      <c r="G80" s="40"/>
      <c r="H80" s="145">
        <v>1.5560000000000003</v>
      </c>
      <c r="I80" s="146">
        <v>1.8030000000000002</v>
      </c>
      <c r="J80" s="146">
        <v>1.5150000000000001</v>
      </c>
      <c r="K80" s="41">
        <v>84.02662229617303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8</v>
      </c>
      <c r="D82" s="30">
        <v>8</v>
      </c>
      <c r="E82" s="30">
        <v>2</v>
      </c>
      <c r="F82" s="31"/>
      <c r="G82" s="31"/>
      <c r="H82" s="144">
        <v>0.173</v>
      </c>
      <c r="I82" s="144">
        <v>0.173</v>
      </c>
      <c r="J82" s="144">
        <v>0.173</v>
      </c>
      <c r="K82" s="32"/>
    </row>
    <row r="83" spans="1:11" s="33" customFormat="1" ht="11.25" customHeight="1">
      <c r="A83" s="35" t="s">
        <v>63</v>
      </c>
      <c r="B83" s="29"/>
      <c r="C83" s="30">
        <v>8</v>
      </c>
      <c r="D83" s="30"/>
      <c r="E83" s="30">
        <v>8</v>
      </c>
      <c r="F83" s="31"/>
      <c r="G83" s="31"/>
      <c r="H83" s="144">
        <v>0.12</v>
      </c>
      <c r="I83" s="144"/>
      <c r="J83" s="144"/>
      <c r="K83" s="32"/>
    </row>
    <row r="84" spans="1:11" s="42" customFormat="1" ht="11.25" customHeight="1">
      <c r="A84" s="36" t="s">
        <v>64</v>
      </c>
      <c r="B84" s="37"/>
      <c r="C84" s="38">
        <v>16</v>
      </c>
      <c r="D84" s="38">
        <v>8</v>
      </c>
      <c r="E84" s="38">
        <v>10</v>
      </c>
      <c r="F84" s="39">
        <v>125</v>
      </c>
      <c r="G84" s="40"/>
      <c r="H84" s="145">
        <v>0.293</v>
      </c>
      <c r="I84" s="146">
        <v>0.173</v>
      </c>
      <c r="J84" s="146">
        <v>0.173</v>
      </c>
      <c r="K84" s="41">
        <v>99.99999999999999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212</v>
      </c>
      <c r="D87" s="53">
        <v>218</v>
      </c>
      <c r="E87" s="53">
        <v>257</v>
      </c>
      <c r="F87" s="54">
        <v>117.88990825688073</v>
      </c>
      <c r="G87" s="40"/>
      <c r="H87" s="149">
        <v>3.947000000000001</v>
      </c>
      <c r="I87" s="150">
        <v>4.035</v>
      </c>
      <c r="J87" s="150">
        <v>4.073</v>
      </c>
      <c r="K87" s="54">
        <v>100.94175960346965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11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43</v>
      </c>
      <c r="D9" s="30">
        <v>50</v>
      </c>
      <c r="E9" s="30">
        <v>50</v>
      </c>
      <c r="F9" s="31"/>
      <c r="G9" s="31"/>
      <c r="H9" s="144">
        <v>0.748</v>
      </c>
      <c r="I9" s="144">
        <v>0.761</v>
      </c>
      <c r="J9" s="144">
        <v>0.761</v>
      </c>
      <c r="K9" s="32"/>
    </row>
    <row r="10" spans="1:11" s="33" customFormat="1" ht="11.25" customHeight="1">
      <c r="A10" s="35" t="s">
        <v>6</v>
      </c>
      <c r="B10" s="29"/>
      <c r="C10" s="30">
        <v>15</v>
      </c>
      <c r="D10" s="30">
        <v>16</v>
      </c>
      <c r="E10" s="30">
        <v>16</v>
      </c>
      <c r="F10" s="31"/>
      <c r="G10" s="31"/>
      <c r="H10" s="144">
        <v>0.263</v>
      </c>
      <c r="I10" s="144">
        <v>0.267</v>
      </c>
      <c r="J10" s="144">
        <v>0.267</v>
      </c>
      <c r="K10" s="32"/>
    </row>
    <row r="11" spans="1:11" s="33" customFormat="1" ht="11.25" customHeight="1">
      <c r="A11" s="28" t="s">
        <v>7</v>
      </c>
      <c r="B11" s="29"/>
      <c r="C11" s="30">
        <v>23</v>
      </c>
      <c r="D11" s="30">
        <v>20</v>
      </c>
      <c r="E11" s="30">
        <v>20</v>
      </c>
      <c r="F11" s="31"/>
      <c r="G11" s="31"/>
      <c r="H11" s="144">
        <v>0.404</v>
      </c>
      <c r="I11" s="144">
        <v>0.368</v>
      </c>
      <c r="J11" s="144">
        <v>0.368</v>
      </c>
      <c r="K11" s="32"/>
    </row>
    <row r="12" spans="1:11" s="33" customFormat="1" ht="11.25" customHeight="1">
      <c r="A12" s="35" t="s">
        <v>8</v>
      </c>
      <c r="B12" s="29"/>
      <c r="C12" s="30">
        <v>76</v>
      </c>
      <c r="D12" s="30">
        <v>60</v>
      </c>
      <c r="E12" s="30">
        <v>60</v>
      </c>
      <c r="F12" s="31"/>
      <c r="G12" s="31"/>
      <c r="H12" s="144">
        <v>0.281</v>
      </c>
      <c r="I12" s="144">
        <v>1.292</v>
      </c>
      <c r="J12" s="144">
        <v>1.292</v>
      </c>
      <c r="K12" s="32"/>
    </row>
    <row r="13" spans="1:11" s="42" customFormat="1" ht="11.25" customHeight="1">
      <c r="A13" s="36" t="s">
        <v>9</v>
      </c>
      <c r="B13" s="37"/>
      <c r="C13" s="38">
        <v>157</v>
      </c>
      <c r="D13" s="38">
        <v>146</v>
      </c>
      <c r="E13" s="38">
        <v>146</v>
      </c>
      <c r="F13" s="39">
        <v>100</v>
      </c>
      <c r="G13" s="40"/>
      <c r="H13" s="145">
        <v>1.6960000000000002</v>
      </c>
      <c r="I13" s="146">
        <v>2.6879999999999997</v>
      </c>
      <c r="J13" s="146">
        <v>2.6879999999999997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>
        <v>4</v>
      </c>
      <c r="D15" s="38">
        <v>7</v>
      </c>
      <c r="E15" s="38">
        <v>4</v>
      </c>
      <c r="F15" s="39">
        <v>57.142857142857146</v>
      </c>
      <c r="G15" s="40"/>
      <c r="H15" s="145">
        <v>0.09</v>
      </c>
      <c r="I15" s="146">
        <v>0.09</v>
      </c>
      <c r="J15" s="146">
        <v>0.089</v>
      </c>
      <c r="K15" s="41">
        <v>98.8888888888889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>
        <v>1</v>
      </c>
      <c r="D17" s="38"/>
      <c r="E17" s="38">
        <v>0.2</v>
      </c>
      <c r="F17" s="39"/>
      <c r="G17" s="40"/>
      <c r="H17" s="145">
        <v>0.021</v>
      </c>
      <c r="I17" s="146"/>
      <c r="J17" s="146">
        <v>0.012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46</v>
      </c>
      <c r="D19" s="30">
        <v>46</v>
      </c>
      <c r="E19" s="30"/>
      <c r="F19" s="31"/>
      <c r="G19" s="31"/>
      <c r="H19" s="144">
        <v>1.145</v>
      </c>
      <c r="I19" s="144">
        <v>1.145</v>
      </c>
      <c r="J19" s="144">
        <v>1.103</v>
      </c>
      <c r="K19" s="32"/>
    </row>
    <row r="20" spans="1:11" s="33" customFormat="1" ht="11.25" customHeight="1">
      <c r="A20" s="35" t="s">
        <v>13</v>
      </c>
      <c r="B20" s="29"/>
      <c r="C20" s="30">
        <v>67</v>
      </c>
      <c r="D20" s="30">
        <v>108</v>
      </c>
      <c r="E20" s="30"/>
      <c r="F20" s="31"/>
      <c r="G20" s="31"/>
      <c r="H20" s="144">
        <v>1.109</v>
      </c>
      <c r="I20" s="144">
        <v>1.109</v>
      </c>
      <c r="J20" s="144">
        <v>1.04</v>
      </c>
      <c r="K20" s="32"/>
    </row>
    <row r="21" spans="1:11" s="33" customFormat="1" ht="11.25" customHeight="1">
      <c r="A21" s="35" t="s">
        <v>14</v>
      </c>
      <c r="B21" s="29"/>
      <c r="C21" s="30">
        <v>108</v>
      </c>
      <c r="D21" s="30">
        <v>108</v>
      </c>
      <c r="E21" s="30">
        <v>108</v>
      </c>
      <c r="F21" s="31"/>
      <c r="G21" s="31"/>
      <c r="H21" s="144">
        <v>1.665</v>
      </c>
      <c r="I21" s="144">
        <v>1.665</v>
      </c>
      <c r="J21" s="144">
        <v>1.562</v>
      </c>
      <c r="K21" s="32"/>
    </row>
    <row r="22" spans="1:11" s="42" customFormat="1" ht="11.25" customHeight="1">
      <c r="A22" s="36" t="s">
        <v>15</v>
      </c>
      <c r="B22" s="37"/>
      <c r="C22" s="38">
        <v>221</v>
      </c>
      <c r="D22" s="38">
        <v>262</v>
      </c>
      <c r="E22" s="38">
        <v>108</v>
      </c>
      <c r="F22" s="39">
        <v>41.221374045801525</v>
      </c>
      <c r="G22" s="40"/>
      <c r="H22" s="145">
        <v>3.919</v>
      </c>
      <c r="I22" s="146">
        <v>3.919</v>
      </c>
      <c r="J22" s="146">
        <v>3.705</v>
      </c>
      <c r="K22" s="41">
        <v>94.5394233222761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82</v>
      </c>
      <c r="D24" s="38">
        <v>76</v>
      </c>
      <c r="E24" s="38">
        <v>65</v>
      </c>
      <c r="F24" s="39">
        <v>85.52631578947368</v>
      </c>
      <c r="G24" s="40"/>
      <c r="H24" s="145">
        <v>2.378</v>
      </c>
      <c r="I24" s="146">
        <v>1.796</v>
      </c>
      <c r="J24" s="146">
        <v>1.796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30</v>
      </c>
      <c r="D26" s="38">
        <v>25</v>
      </c>
      <c r="E26" s="38">
        <v>30</v>
      </c>
      <c r="F26" s="39">
        <v>120</v>
      </c>
      <c r="G26" s="40"/>
      <c r="H26" s="145">
        <v>0.72</v>
      </c>
      <c r="I26" s="146">
        <v>0.7</v>
      </c>
      <c r="J26" s="146">
        <v>0.855</v>
      </c>
      <c r="K26" s="41">
        <v>122.14285714285715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2</v>
      </c>
      <c r="D28" s="30">
        <v>2</v>
      </c>
      <c r="E28" s="30">
        <v>3</v>
      </c>
      <c r="F28" s="31"/>
      <c r="G28" s="31"/>
      <c r="H28" s="144">
        <v>0.048</v>
      </c>
      <c r="I28" s="144">
        <v>0.04</v>
      </c>
      <c r="J28" s="144">
        <v>0.048</v>
      </c>
      <c r="K28" s="32"/>
    </row>
    <row r="29" spans="1:11" s="33" customFormat="1" ht="11.25" customHeight="1">
      <c r="A29" s="35" t="s">
        <v>19</v>
      </c>
      <c r="B29" s="29"/>
      <c r="C29" s="30">
        <v>2</v>
      </c>
      <c r="D29" s="30"/>
      <c r="E29" s="30"/>
      <c r="F29" s="31"/>
      <c r="G29" s="31"/>
      <c r="H29" s="144">
        <v>0.02</v>
      </c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>
        <v>338</v>
      </c>
      <c r="D30" s="30">
        <v>324</v>
      </c>
      <c r="E30" s="30">
        <v>277</v>
      </c>
      <c r="F30" s="31"/>
      <c r="G30" s="31"/>
      <c r="H30" s="144">
        <v>6.76</v>
      </c>
      <c r="I30" s="144">
        <v>6.68</v>
      </c>
      <c r="J30" s="144">
        <v>3.8</v>
      </c>
      <c r="K30" s="32"/>
    </row>
    <row r="31" spans="1:11" s="42" customFormat="1" ht="11.25" customHeight="1">
      <c r="A31" s="43" t="s">
        <v>21</v>
      </c>
      <c r="B31" s="37"/>
      <c r="C31" s="38">
        <v>342</v>
      </c>
      <c r="D31" s="38">
        <v>326</v>
      </c>
      <c r="E31" s="38">
        <v>280</v>
      </c>
      <c r="F31" s="39">
        <v>85.88957055214723</v>
      </c>
      <c r="G31" s="40"/>
      <c r="H31" s="145">
        <v>6.827999999999999</v>
      </c>
      <c r="I31" s="146">
        <v>6.72</v>
      </c>
      <c r="J31" s="146">
        <v>3.848</v>
      </c>
      <c r="K31" s="41">
        <v>57.261904761904766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62</v>
      </c>
      <c r="D33" s="30">
        <v>65</v>
      </c>
      <c r="E33" s="30">
        <v>50</v>
      </c>
      <c r="F33" s="31"/>
      <c r="G33" s="31"/>
      <c r="H33" s="144">
        <v>1.459</v>
      </c>
      <c r="I33" s="144">
        <v>1.5</v>
      </c>
      <c r="J33" s="144">
        <v>1.12</v>
      </c>
      <c r="K33" s="32"/>
    </row>
    <row r="34" spans="1:11" s="33" customFormat="1" ht="11.25" customHeight="1">
      <c r="A34" s="35" t="s">
        <v>23</v>
      </c>
      <c r="B34" s="29"/>
      <c r="C34" s="30">
        <v>17</v>
      </c>
      <c r="D34" s="30">
        <v>17</v>
      </c>
      <c r="E34" s="30">
        <v>17</v>
      </c>
      <c r="F34" s="31"/>
      <c r="G34" s="31"/>
      <c r="H34" s="144">
        <v>0.435</v>
      </c>
      <c r="I34" s="144">
        <v>0.435</v>
      </c>
      <c r="J34" s="144">
        <v>0.5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25</v>
      </c>
      <c r="B36" s="29"/>
      <c r="C36" s="30">
        <v>70</v>
      </c>
      <c r="D36" s="30">
        <v>92</v>
      </c>
      <c r="E36" s="30">
        <v>70</v>
      </c>
      <c r="F36" s="31"/>
      <c r="G36" s="31"/>
      <c r="H36" s="144">
        <v>1.61</v>
      </c>
      <c r="I36" s="144">
        <v>1.6</v>
      </c>
      <c r="J36" s="144">
        <v>0.095</v>
      </c>
      <c r="K36" s="32"/>
    </row>
    <row r="37" spans="1:11" s="42" customFormat="1" ht="11.25" customHeight="1">
      <c r="A37" s="36" t="s">
        <v>26</v>
      </c>
      <c r="B37" s="37"/>
      <c r="C37" s="38">
        <v>149</v>
      </c>
      <c r="D37" s="38">
        <v>174</v>
      </c>
      <c r="E37" s="38">
        <v>137</v>
      </c>
      <c r="F37" s="39">
        <v>78.73563218390805</v>
      </c>
      <c r="G37" s="40"/>
      <c r="H37" s="145">
        <v>3.5040000000000004</v>
      </c>
      <c r="I37" s="146">
        <v>3.535</v>
      </c>
      <c r="J37" s="146">
        <v>1.715</v>
      </c>
      <c r="K37" s="41">
        <v>48.51485148514851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10</v>
      </c>
      <c r="D39" s="38">
        <v>10</v>
      </c>
      <c r="E39" s="38">
        <v>10</v>
      </c>
      <c r="F39" s="39">
        <v>100</v>
      </c>
      <c r="G39" s="40"/>
      <c r="H39" s="145">
        <v>0.179</v>
      </c>
      <c r="I39" s="146">
        <v>0.18</v>
      </c>
      <c r="J39" s="146">
        <v>0.07</v>
      </c>
      <c r="K39" s="41">
        <v>38.88888888888889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>
        <v>18</v>
      </c>
      <c r="D41" s="30">
        <v>18</v>
      </c>
      <c r="E41" s="30">
        <v>21</v>
      </c>
      <c r="F41" s="31"/>
      <c r="G41" s="31"/>
      <c r="H41" s="144">
        <v>0.604</v>
      </c>
      <c r="I41" s="144">
        <v>0.604</v>
      </c>
      <c r="J41" s="144">
        <v>0.672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>
        <v>2</v>
      </c>
      <c r="F42" s="31"/>
      <c r="G42" s="31"/>
      <c r="H42" s="144"/>
      <c r="I42" s="144"/>
      <c r="J42" s="144">
        <v>0.06</v>
      </c>
      <c r="K42" s="32"/>
    </row>
    <row r="43" spans="1:11" s="33" customFormat="1" ht="11.25" customHeight="1">
      <c r="A43" s="35" t="s">
        <v>30</v>
      </c>
      <c r="B43" s="29"/>
      <c r="C43" s="30">
        <v>45</v>
      </c>
      <c r="D43" s="30">
        <v>45</v>
      </c>
      <c r="E43" s="30">
        <v>39</v>
      </c>
      <c r="F43" s="31"/>
      <c r="G43" s="31"/>
      <c r="H43" s="144">
        <v>1.35</v>
      </c>
      <c r="I43" s="144">
        <v>1.35</v>
      </c>
      <c r="J43" s="144">
        <v>0.897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>
        <v>0.047</v>
      </c>
      <c r="K44" s="32"/>
    </row>
    <row r="45" spans="1:11" s="33" customFormat="1" ht="11.25" customHeight="1">
      <c r="A45" s="35" t="s">
        <v>32</v>
      </c>
      <c r="B45" s="29"/>
      <c r="C45" s="30">
        <v>5</v>
      </c>
      <c r="D45" s="30">
        <v>5</v>
      </c>
      <c r="E45" s="30">
        <v>2</v>
      </c>
      <c r="F45" s="31"/>
      <c r="G45" s="31"/>
      <c r="H45" s="144">
        <v>0.12</v>
      </c>
      <c r="I45" s="144">
        <v>0.12</v>
      </c>
      <c r="J45" s="144">
        <v>0.05</v>
      </c>
      <c r="K45" s="32"/>
    </row>
    <row r="46" spans="1:11" s="33" customFormat="1" ht="11.25" customHeight="1">
      <c r="A46" s="35" t="s">
        <v>33</v>
      </c>
      <c r="B46" s="29"/>
      <c r="C46" s="30">
        <v>528</v>
      </c>
      <c r="D46" s="30">
        <v>528</v>
      </c>
      <c r="E46" s="30">
        <v>516</v>
      </c>
      <c r="F46" s="31"/>
      <c r="G46" s="31"/>
      <c r="H46" s="144">
        <v>24.288</v>
      </c>
      <c r="I46" s="144">
        <v>24.288</v>
      </c>
      <c r="J46" s="144">
        <v>22.748</v>
      </c>
      <c r="K46" s="32"/>
    </row>
    <row r="47" spans="1:11" s="33" customFormat="1" ht="11.25" customHeight="1">
      <c r="A47" s="35" t="s">
        <v>34</v>
      </c>
      <c r="B47" s="29"/>
      <c r="C47" s="30">
        <v>15</v>
      </c>
      <c r="D47" s="30">
        <v>15</v>
      </c>
      <c r="E47" s="30">
        <v>12</v>
      </c>
      <c r="F47" s="31"/>
      <c r="G47" s="31"/>
      <c r="H47" s="144">
        <v>0.45</v>
      </c>
      <c r="I47" s="144">
        <v>0.45</v>
      </c>
      <c r="J47" s="144">
        <v>0.36</v>
      </c>
      <c r="K47" s="32"/>
    </row>
    <row r="48" spans="1:11" s="33" customFormat="1" ht="11.25" customHeight="1">
      <c r="A48" s="35" t="s">
        <v>35</v>
      </c>
      <c r="B48" s="29"/>
      <c r="C48" s="30">
        <v>160</v>
      </c>
      <c r="D48" s="30">
        <v>160</v>
      </c>
      <c r="E48" s="30">
        <v>144</v>
      </c>
      <c r="F48" s="31"/>
      <c r="G48" s="31"/>
      <c r="H48" s="144">
        <v>7.2</v>
      </c>
      <c r="I48" s="144">
        <v>7.2</v>
      </c>
      <c r="J48" s="144">
        <v>6.48</v>
      </c>
      <c r="K48" s="32"/>
    </row>
    <row r="49" spans="1:11" s="33" customFormat="1" ht="11.25" customHeight="1">
      <c r="A49" s="35" t="s">
        <v>36</v>
      </c>
      <c r="B49" s="29"/>
      <c r="C49" s="30">
        <v>2</v>
      </c>
      <c r="D49" s="30">
        <v>2</v>
      </c>
      <c r="E49" s="30">
        <v>1</v>
      </c>
      <c r="F49" s="31"/>
      <c r="G49" s="31"/>
      <c r="H49" s="144">
        <v>0.06</v>
      </c>
      <c r="I49" s="144">
        <v>0.06</v>
      </c>
      <c r="J49" s="144">
        <v>0.025</v>
      </c>
      <c r="K49" s="32"/>
    </row>
    <row r="50" spans="1:11" s="42" customFormat="1" ht="11.25" customHeight="1">
      <c r="A50" s="43" t="s">
        <v>37</v>
      </c>
      <c r="B50" s="37"/>
      <c r="C50" s="38">
        <v>773</v>
      </c>
      <c r="D50" s="38">
        <v>773</v>
      </c>
      <c r="E50" s="38">
        <v>737</v>
      </c>
      <c r="F50" s="39">
        <v>95.34282018111254</v>
      </c>
      <c r="G50" s="40"/>
      <c r="H50" s="145">
        <v>34.072</v>
      </c>
      <c r="I50" s="146">
        <v>34.072</v>
      </c>
      <c r="J50" s="146">
        <v>31.339</v>
      </c>
      <c r="K50" s="41">
        <v>91.97875088048836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4</v>
      </c>
      <c r="D52" s="38">
        <v>4</v>
      </c>
      <c r="E52" s="38">
        <v>4</v>
      </c>
      <c r="F52" s="39">
        <v>100</v>
      </c>
      <c r="G52" s="40"/>
      <c r="H52" s="145">
        <v>0.109</v>
      </c>
      <c r="I52" s="146">
        <v>0.112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10</v>
      </c>
      <c r="D54" s="30"/>
      <c r="E54" s="30"/>
      <c r="F54" s="31"/>
      <c r="G54" s="31"/>
      <c r="H54" s="144">
        <v>0.27</v>
      </c>
      <c r="I54" s="144"/>
      <c r="J54" s="144"/>
      <c r="K54" s="32"/>
    </row>
    <row r="55" spans="1:11" s="33" customFormat="1" ht="11.25" customHeight="1">
      <c r="A55" s="35" t="s">
        <v>40</v>
      </c>
      <c r="B55" s="29"/>
      <c r="C55" s="30">
        <v>2</v>
      </c>
      <c r="D55" s="30">
        <v>2</v>
      </c>
      <c r="E55" s="30">
        <v>1</v>
      </c>
      <c r="F55" s="31"/>
      <c r="G55" s="31"/>
      <c r="H55" s="144">
        <v>0.04</v>
      </c>
      <c r="I55" s="144">
        <v>0.04</v>
      </c>
      <c r="J55" s="144">
        <v>0.02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>
        <v>3</v>
      </c>
      <c r="F56" s="31"/>
      <c r="G56" s="31"/>
      <c r="H56" s="144"/>
      <c r="I56" s="144"/>
      <c r="J56" s="144">
        <v>0.053</v>
      </c>
      <c r="K56" s="32"/>
    </row>
    <row r="57" spans="1:11" s="33" customFormat="1" ht="11.25" customHeight="1">
      <c r="A57" s="35" t="s">
        <v>42</v>
      </c>
      <c r="B57" s="29"/>
      <c r="C57" s="30">
        <v>4</v>
      </c>
      <c r="D57" s="30">
        <v>4</v>
      </c>
      <c r="E57" s="30">
        <v>4</v>
      </c>
      <c r="F57" s="31"/>
      <c r="G57" s="31"/>
      <c r="H57" s="144">
        <v>0.04</v>
      </c>
      <c r="I57" s="144">
        <v>0.04</v>
      </c>
      <c r="J57" s="144">
        <v>0.04</v>
      </c>
      <c r="K57" s="32"/>
    </row>
    <row r="58" spans="1:11" s="33" customFormat="1" ht="11.25" customHeight="1">
      <c r="A58" s="35" t="s">
        <v>43</v>
      </c>
      <c r="B58" s="29"/>
      <c r="C58" s="30">
        <v>22</v>
      </c>
      <c r="D58" s="30">
        <v>22</v>
      </c>
      <c r="E58" s="30">
        <v>16</v>
      </c>
      <c r="F58" s="31"/>
      <c r="G58" s="31"/>
      <c r="H58" s="144">
        <v>0.715</v>
      </c>
      <c r="I58" s="144">
        <v>0.715</v>
      </c>
      <c r="J58" s="144">
        <v>0.576</v>
      </c>
      <c r="K58" s="32"/>
    </row>
    <row r="59" spans="1:11" s="42" customFormat="1" ht="11.25" customHeight="1">
      <c r="A59" s="36" t="s">
        <v>44</v>
      </c>
      <c r="B59" s="37"/>
      <c r="C59" s="38">
        <v>38</v>
      </c>
      <c r="D59" s="38">
        <v>28</v>
      </c>
      <c r="E59" s="38">
        <v>24</v>
      </c>
      <c r="F59" s="39">
        <v>85.71428571428571</v>
      </c>
      <c r="G59" s="40"/>
      <c r="H59" s="145">
        <v>1.065</v>
      </c>
      <c r="I59" s="146">
        <v>0.7949999999999999</v>
      </c>
      <c r="J59" s="146">
        <v>0.689</v>
      </c>
      <c r="K59" s="41">
        <v>86.66666666666666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65</v>
      </c>
      <c r="D61" s="30">
        <v>65</v>
      </c>
      <c r="E61" s="30">
        <v>65</v>
      </c>
      <c r="F61" s="31"/>
      <c r="G61" s="31"/>
      <c r="H61" s="144">
        <v>3.25</v>
      </c>
      <c r="I61" s="144">
        <v>3.25</v>
      </c>
      <c r="J61" s="144">
        <v>3.25</v>
      </c>
      <c r="K61" s="32"/>
    </row>
    <row r="62" spans="1:11" s="33" customFormat="1" ht="11.25" customHeight="1">
      <c r="A62" s="35" t="s">
        <v>46</v>
      </c>
      <c r="B62" s="29"/>
      <c r="C62" s="30">
        <v>32</v>
      </c>
      <c r="D62" s="30">
        <v>32</v>
      </c>
      <c r="E62" s="30">
        <v>41</v>
      </c>
      <c r="F62" s="31"/>
      <c r="G62" s="31"/>
      <c r="H62" s="144">
        <v>0.8</v>
      </c>
      <c r="I62" s="144">
        <v>0.8</v>
      </c>
      <c r="J62" s="144">
        <v>1.025</v>
      </c>
      <c r="K62" s="32"/>
    </row>
    <row r="63" spans="1:11" s="33" customFormat="1" ht="11.25" customHeight="1">
      <c r="A63" s="35" t="s">
        <v>47</v>
      </c>
      <c r="B63" s="29"/>
      <c r="C63" s="30">
        <v>37</v>
      </c>
      <c r="D63" s="30">
        <v>37</v>
      </c>
      <c r="E63" s="30">
        <v>37</v>
      </c>
      <c r="F63" s="31"/>
      <c r="G63" s="31"/>
      <c r="H63" s="144">
        <v>1.036</v>
      </c>
      <c r="I63" s="144">
        <v>1.036</v>
      </c>
      <c r="J63" s="144">
        <v>1.036</v>
      </c>
      <c r="K63" s="32"/>
    </row>
    <row r="64" spans="1:11" s="42" customFormat="1" ht="11.25" customHeight="1">
      <c r="A64" s="36" t="s">
        <v>48</v>
      </c>
      <c r="B64" s="37"/>
      <c r="C64" s="38">
        <v>134</v>
      </c>
      <c r="D64" s="38">
        <v>134</v>
      </c>
      <c r="E64" s="38">
        <v>143</v>
      </c>
      <c r="F64" s="39">
        <v>106.71641791044776</v>
      </c>
      <c r="G64" s="40"/>
      <c r="H64" s="145">
        <v>5.086</v>
      </c>
      <c r="I64" s="146">
        <v>5.086</v>
      </c>
      <c r="J64" s="146">
        <v>5.311</v>
      </c>
      <c r="K64" s="41">
        <v>104.42390876917027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39</v>
      </c>
      <c r="D66" s="38">
        <v>25</v>
      </c>
      <c r="E66" s="38">
        <v>20</v>
      </c>
      <c r="F66" s="39">
        <v>80</v>
      </c>
      <c r="G66" s="40"/>
      <c r="H66" s="145">
        <v>1.236</v>
      </c>
      <c r="I66" s="146">
        <v>0.792</v>
      </c>
      <c r="J66" s="146">
        <v>0.56</v>
      </c>
      <c r="K66" s="41">
        <v>70.70707070707071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2</v>
      </c>
      <c r="D68" s="30"/>
      <c r="E68" s="30">
        <v>2</v>
      </c>
      <c r="F68" s="31"/>
      <c r="G68" s="31"/>
      <c r="H68" s="144">
        <v>0.06</v>
      </c>
      <c r="I68" s="144"/>
      <c r="J68" s="144">
        <v>0.063</v>
      </c>
      <c r="K68" s="32"/>
    </row>
    <row r="69" spans="1:11" s="33" customFormat="1" ht="11.25" customHeight="1">
      <c r="A69" s="35" t="s">
        <v>51</v>
      </c>
      <c r="B69" s="29"/>
      <c r="C69" s="30">
        <v>31</v>
      </c>
      <c r="D69" s="30">
        <v>30</v>
      </c>
      <c r="E69" s="30">
        <v>37</v>
      </c>
      <c r="F69" s="31"/>
      <c r="G69" s="31"/>
      <c r="H69" s="144">
        <v>1.053</v>
      </c>
      <c r="I69" s="144">
        <v>1.1</v>
      </c>
      <c r="J69" s="144">
        <v>1.305</v>
      </c>
      <c r="K69" s="32"/>
    </row>
    <row r="70" spans="1:11" s="42" customFormat="1" ht="11.25" customHeight="1">
      <c r="A70" s="36" t="s">
        <v>52</v>
      </c>
      <c r="B70" s="37"/>
      <c r="C70" s="38">
        <v>33</v>
      </c>
      <c r="D70" s="38">
        <v>30</v>
      </c>
      <c r="E70" s="38">
        <v>39</v>
      </c>
      <c r="F70" s="39">
        <v>130</v>
      </c>
      <c r="G70" s="40"/>
      <c r="H70" s="145">
        <v>1.113</v>
      </c>
      <c r="I70" s="146">
        <v>1.1</v>
      </c>
      <c r="J70" s="146">
        <v>1.3679999999999999</v>
      </c>
      <c r="K70" s="41">
        <v>124.36363636363633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10</v>
      </c>
      <c r="D72" s="30">
        <v>10</v>
      </c>
      <c r="E72" s="30">
        <v>15</v>
      </c>
      <c r="F72" s="31"/>
      <c r="G72" s="31"/>
      <c r="H72" s="144">
        <v>0.165</v>
      </c>
      <c r="I72" s="144">
        <v>0.165</v>
      </c>
      <c r="J72" s="144">
        <v>0.24</v>
      </c>
      <c r="K72" s="32"/>
    </row>
    <row r="73" spans="1:11" s="33" customFormat="1" ht="11.25" customHeight="1">
      <c r="A73" s="35" t="s">
        <v>54</v>
      </c>
      <c r="B73" s="29"/>
      <c r="C73" s="30">
        <v>373</v>
      </c>
      <c r="D73" s="30">
        <v>373</v>
      </c>
      <c r="E73" s="30">
        <v>390</v>
      </c>
      <c r="F73" s="31"/>
      <c r="G73" s="31"/>
      <c r="H73" s="144">
        <v>5.741</v>
      </c>
      <c r="I73" s="144">
        <v>12.293</v>
      </c>
      <c r="J73" s="144">
        <v>8.417</v>
      </c>
      <c r="K73" s="32"/>
    </row>
    <row r="74" spans="1:11" s="33" customFormat="1" ht="11.25" customHeight="1">
      <c r="A74" s="35" t="s">
        <v>55</v>
      </c>
      <c r="B74" s="29"/>
      <c r="C74" s="30">
        <v>3</v>
      </c>
      <c r="D74" s="30">
        <v>3</v>
      </c>
      <c r="E74" s="30">
        <v>5</v>
      </c>
      <c r="F74" s="31"/>
      <c r="G74" s="31"/>
      <c r="H74" s="144">
        <v>0.06</v>
      </c>
      <c r="I74" s="144">
        <v>0.1</v>
      </c>
      <c r="J74" s="144">
        <v>0.08</v>
      </c>
      <c r="K74" s="32"/>
    </row>
    <row r="75" spans="1:11" s="33" customFormat="1" ht="11.25" customHeight="1">
      <c r="A75" s="35" t="s">
        <v>56</v>
      </c>
      <c r="B75" s="29"/>
      <c r="C75" s="30">
        <v>13</v>
      </c>
      <c r="D75" s="30">
        <v>19</v>
      </c>
      <c r="E75" s="30">
        <v>13</v>
      </c>
      <c r="F75" s="31"/>
      <c r="G75" s="31"/>
      <c r="H75" s="144">
        <v>0.423</v>
      </c>
      <c r="I75" s="144">
        <v>0.423</v>
      </c>
      <c r="J75" s="144">
        <v>0.57</v>
      </c>
      <c r="K75" s="32"/>
    </row>
    <row r="76" spans="1:11" s="33" customFormat="1" ht="11.25" customHeight="1">
      <c r="A76" s="35" t="s">
        <v>57</v>
      </c>
      <c r="B76" s="29"/>
      <c r="C76" s="30">
        <v>50</v>
      </c>
      <c r="D76" s="30">
        <v>50</v>
      </c>
      <c r="E76" s="30">
        <v>50</v>
      </c>
      <c r="F76" s="31"/>
      <c r="G76" s="31"/>
      <c r="H76" s="144">
        <v>2.5</v>
      </c>
      <c r="I76" s="144">
        <v>2.5</v>
      </c>
      <c r="J76" s="144">
        <v>1.44</v>
      </c>
      <c r="K76" s="32"/>
    </row>
    <row r="77" spans="1:11" s="33" customFormat="1" ht="11.25" customHeight="1">
      <c r="A77" s="35" t="s">
        <v>58</v>
      </c>
      <c r="B77" s="29"/>
      <c r="C77" s="30">
        <v>3</v>
      </c>
      <c r="D77" s="30">
        <v>1</v>
      </c>
      <c r="E77" s="30">
        <v>3</v>
      </c>
      <c r="F77" s="31"/>
      <c r="G77" s="31"/>
      <c r="H77" s="144">
        <v>0.06</v>
      </c>
      <c r="I77" s="144">
        <v>0.06</v>
      </c>
      <c r="J77" s="144"/>
      <c r="K77" s="32"/>
    </row>
    <row r="78" spans="1:11" s="33" customFormat="1" ht="11.25" customHeight="1">
      <c r="A78" s="35" t="s">
        <v>59</v>
      </c>
      <c r="B78" s="29"/>
      <c r="C78" s="30">
        <v>41</v>
      </c>
      <c r="D78" s="30">
        <v>40</v>
      </c>
      <c r="E78" s="30">
        <v>41</v>
      </c>
      <c r="F78" s="31"/>
      <c r="G78" s="31"/>
      <c r="H78" s="144">
        <v>1.107</v>
      </c>
      <c r="I78" s="144">
        <v>1.107</v>
      </c>
      <c r="J78" s="144">
        <v>1.107</v>
      </c>
      <c r="K78" s="32"/>
    </row>
    <row r="79" spans="1:11" s="33" customFormat="1" ht="11.25" customHeight="1">
      <c r="A79" s="35" t="s">
        <v>60</v>
      </c>
      <c r="B79" s="29"/>
      <c r="C79" s="30">
        <v>150</v>
      </c>
      <c r="D79" s="30">
        <v>150</v>
      </c>
      <c r="E79" s="30">
        <v>240</v>
      </c>
      <c r="F79" s="31"/>
      <c r="G79" s="31"/>
      <c r="H79" s="144">
        <v>4.275</v>
      </c>
      <c r="I79" s="144">
        <v>4.275</v>
      </c>
      <c r="J79" s="144">
        <v>6.72</v>
      </c>
      <c r="K79" s="32"/>
    </row>
    <row r="80" spans="1:11" s="42" customFormat="1" ht="11.25" customHeight="1">
      <c r="A80" s="43" t="s">
        <v>61</v>
      </c>
      <c r="B80" s="37"/>
      <c r="C80" s="38">
        <v>643</v>
      </c>
      <c r="D80" s="38">
        <v>646</v>
      </c>
      <c r="E80" s="38">
        <v>757</v>
      </c>
      <c r="F80" s="39">
        <v>117.18266253869969</v>
      </c>
      <c r="G80" s="40"/>
      <c r="H80" s="145">
        <v>14.331</v>
      </c>
      <c r="I80" s="146">
        <v>20.923000000000002</v>
      </c>
      <c r="J80" s="146">
        <v>18.573999999999998</v>
      </c>
      <c r="K80" s="41">
        <v>88.77312048941354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87</v>
      </c>
      <c r="D82" s="30">
        <v>86</v>
      </c>
      <c r="E82" s="30">
        <v>87</v>
      </c>
      <c r="F82" s="31"/>
      <c r="G82" s="31"/>
      <c r="H82" s="144">
        <v>1.931</v>
      </c>
      <c r="I82" s="144">
        <v>1.931</v>
      </c>
      <c r="J82" s="144">
        <v>2.105</v>
      </c>
      <c r="K82" s="32"/>
    </row>
    <row r="83" spans="1:11" s="33" customFormat="1" ht="11.25" customHeight="1">
      <c r="A83" s="35" t="s">
        <v>63</v>
      </c>
      <c r="B83" s="29"/>
      <c r="C83" s="30">
        <v>110</v>
      </c>
      <c r="D83" s="30">
        <v>110</v>
      </c>
      <c r="E83" s="30">
        <v>110</v>
      </c>
      <c r="F83" s="31"/>
      <c r="G83" s="31"/>
      <c r="H83" s="144">
        <v>2.001</v>
      </c>
      <c r="I83" s="144">
        <v>2</v>
      </c>
      <c r="J83" s="144">
        <v>2.745</v>
      </c>
      <c r="K83" s="32"/>
    </row>
    <row r="84" spans="1:11" s="42" customFormat="1" ht="11.25" customHeight="1">
      <c r="A84" s="36" t="s">
        <v>64</v>
      </c>
      <c r="B84" s="37"/>
      <c r="C84" s="38">
        <v>197</v>
      </c>
      <c r="D84" s="38">
        <v>196</v>
      </c>
      <c r="E84" s="38">
        <v>197</v>
      </c>
      <c r="F84" s="39">
        <v>100.51020408163265</v>
      </c>
      <c r="G84" s="40"/>
      <c r="H84" s="145">
        <v>3.932</v>
      </c>
      <c r="I84" s="146">
        <v>3.931</v>
      </c>
      <c r="J84" s="146">
        <v>4.85</v>
      </c>
      <c r="K84" s="41">
        <v>123.37827524802847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2857</v>
      </c>
      <c r="D87" s="53">
        <v>2862</v>
      </c>
      <c r="E87" s="53">
        <v>2701.2</v>
      </c>
      <c r="F87" s="54">
        <v>94.38155136268344</v>
      </c>
      <c r="G87" s="40"/>
      <c r="H87" s="149">
        <v>80.279</v>
      </c>
      <c r="I87" s="150">
        <v>86.43900000000001</v>
      </c>
      <c r="J87" s="150">
        <v>77.469</v>
      </c>
      <c r="K87" s="54">
        <v>89.62273973553603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3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/>
      <c r="F7" s="22" t="str">
        <f>CONCATENATE(D6,"=100")</f>
        <v>2019=100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5"/>
      <c r="I31" s="146"/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4">
        <v>0.018</v>
      </c>
      <c r="I33" s="144">
        <v>0.018</v>
      </c>
      <c r="J33" s="144">
        <v>0.02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4">
        <v>4.239</v>
      </c>
      <c r="I36" s="144">
        <v>1.587</v>
      </c>
      <c r="J36" s="144">
        <v>4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5">
        <v>4.257</v>
      </c>
      <c r="I37" s="146">
        <v>1.605</v>
      </c>
      <c r="J37" s="146">
        <v>4.02</v>
      </c>
      <c r="K37" s="41">
        <v>250.46728971962614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5">
        <v>0.27</v>
      </c>
      <c r="I39" s="146">
        <v>0.24</v>
      </c>
      <c r="J39" s="146">
        <v>0.26</v>
      </c>
      <c r="K39" s="41">
        <v>108.33333333333334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5"/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5"/>
      <c r="I59" s="146"/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4">
        <v>84.962</v>
      </c>
      <c r="I61" s="144">
        <v>81.58</v>
      </c>
      <c r="J61" s="144">
        <v>83.595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>
        <v>77.124</v>
      </c>
      <c r="I62" s="144">
        <v>69.8</v>
      </c>
      <c r="J62" s="144">
        <v>80.185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>
        <v>249.655</v>
      </c>
      <c r="I63" s="144">
        <v>219.33</v>
      </c>
      <c r="J63" s="144">
        <v>230.692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5">
        <v>411.741</v>
      </c>
      <c r="I64" s="146">
        <v>370.71000000000004</v>
      </c>
      <c r="J64" s="146">
        <v>394.472</v>
      </c>
      <c r="K64" s="41">
        <v>106.40986215640255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5">
        <v>40.5</v>
      </c>
      <c r="I66" s="146">
        <v>46.28</v>
      </c>
      <c r="J66" s="146">
        <v>54.342</v>
      </c>
      <c r="K66" s="41">
        <v>117.4200518582541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/>
      <c r="I68" s="144">
        <v>0.07</v>
      </c>
      <c r="J68" s="144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/>
      <c r="I70" s="146">
        <v>0.07</v>
      </c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4">
        <v>18.696</v>
      </c>
      <c r="I72" s="144">
        <v>26.796</v>
      </c>
      <c r="J72" s="144">
        <v>35.618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4">
        <v>4.532</v>
      </c>
      <c r="I73" s="144">
        <v>3.923</v>
      </c>
      <c r="J73" s="144">
        <v>3.95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>
        <v>3.769</v>
      </c>
      <c r="I74" s="144">
        <v>8.755</v>
      </c>
      <c r="J74" s="144">
        <v>5.915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4">
        <v>0.065</v>
      </c>
      <c r="I75" s="144">
        <v>0.092</v>
      </c>
      <c r="J75" s="144">
        <v>0.066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4">
        <v>143.723</v>
      </c>
      <c r="I76" s="144">
        <v>209.484</v>
      </c>
      <c r="J76" s="144">
        <v>232.684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4">
        <v>1.865</v>
      </c>
      <c r="I78" s="144">
        <v>1.408</v>
      </c>
      <c r="J78" s="144">
        <v>1.962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4">
        <v>16.315</v>
      </c>
      <c r="I79" s="144">
        <v>67.857</v>
      </c>
      <c r="J79" s="144">
        <v>85.873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5">
        <v>188.96500000000003</v>
      </c>
      <c r="I80" s="146">
        <v>318.315</v>
      </c>
      <c r="J80" s="146">
        <v>366.068</v>
      </c>
      <c r="K80" s="41">
        <v>115.00180638675525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>
        <v>0.257</v>
      </c>
      <c r="I82" s="144">
        <v>0.314</v>
      </c>
      <c r="J82" s="144">
        <v>0.745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>
        <v>0.12</v>
      </c>
      <c r="I83" s="144">
        <v>0.132</v>
      </c>
      <c r="J83" s="144">
        <v>0.174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>
        <v>0.377</v>
      </c>
      <c r="I84" s="146">
        <v>0.446</v>
      </c>
      <c r="J84" s="146">
        <v>0.919</v>
      </c>
      <c r="K84" s="41">
        <v>206.05381165919283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49">
        <v>646.1099999999999</v>
      </c>
      <c r="I87" s="150">
        <v>737.666</v>
      </c>
      <c r="J87" s="150">
        <v>820.0809999999999</v>
      </c>
      <c r="K87" s="54">
        <v>111.17240051730727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3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/>
      <c r="D7" s="21"/>
      <c r="E7" s="21"/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>
        <v>0.36</v>
      </c>
      <c r="I9" s="144">
        <v>0.36</v>
      </c>
      <c r="J9" s="144">
        <v>0.36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>
        <v>0.08</v>
      </c>
      <c r="I10" s="144">
        <v>0.08</v>
      </c>
      <c r="J10" s="144">
        <v>0.08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>
        <v>0.082</v>
      </c>
      <c r="I11" s="144">
        <v>0.082</v>
      </c>
      <c r="J11" s="144">
        <v>0.082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>
        <v>0.25</v>
      </c>
      <c r="I12" s="144">
        <v>0.25</v>
      </c>
      <c r="J12" s="144">
        <v>0.25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>
        <v>0.772</v>
      </c>
      <c r="I13" s="146">
        <v>0.772</v>
      </c>
      <c r="J13" s="146">
        <v>0.772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5">
        <v>0.025</v>
      </c>
      <c r="I24" s="146">
        <v>0.017</v>
      </c>
      <c r="J24" s="146">
        <v>0.03</v>
      </c>
      <c r="K24" s="41">
        <v>176.47058823529412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5">
        <v>0.14</v>
      </c>
      <c r="I26" s="146">
        <v>0.22</v>
      </c>
      <c r="J26" s="146">
        <v>0.25</v>
      </c>
      <c r="K26" s="41">
        <v>113.63636363636364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>
        <v>6.191</v>
      </c>
      <c r="I28" s="144">
        <v>6.075</v>
      </c>
      <c r="J28" s="144">
        <v>1.25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>
        <v>1.025</v>
      </c>
      <c r="I29" s="144">
        <v>1.633</v>
      </c>
      <c r="J29" s="144">
        <v>0.929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4">
        <v>10.807</v>
      </c>
      <c r="I30" s="144">
        <v>13.251</v>
      </c>
      <c r="J30" s="144">
        <v>11.5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5">
        <v>18.023</v>
      </c>
      <c r="I31" s="146">
        <v>20.959</v>
      </c>
      <c r="J31" s="146">
        <v>13.679</v>
      </c>
      <c r="K31" s="41">
        <v>65.26551839305311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4">
        <v>0.45</v>
      </c>
      <c r="I33" s="144">
        <v>0.5</v>
      </c>
      <c r="J33" s="144">
        <v>0.45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4">
        <v>0.175</v>
      </c>
      <c r="I34" s="144">
        <v>0.163</v>
      </c>
      <c r="J34" s="144">
        <v>0.184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4">
        <v>7</v>
      </c>
      <c r="I35" s="144">
        <v>9</v>
      </c>
      <c r="J35" s="144">
        <v>6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4">
        <v>1.098</v>
      </c>
      <c r="I36" s="144">
        <v>1.5</v>
      </c>
      <c r="J36" s="144">
        <v>1.5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5">
        <v>8.723</v>
      </c>
      <c r="I37" s="146">
        <v>11.163</v>
      </c>
      <c r="J37" s="146">
        <v>8.134</v>
      </c>
      <c r="K37" s="41">
        <v>72.86571710113769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5">
        <v>0.3</v>
      </c>
      <c r="I39" s="146">
        <v>0.195</v>
      </c>
      <c r="J39" s="146">
        <v>0.155</v>
      </c>
      <c r="K39" s="41">
        <v>79.48717948717949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>
        <v>0.001</v>
      </c>
      <c r="I48" s="144">
        <v>0.001</v>
      </c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5">
        <v>0.001</v>
      </c>
      <c r="I50" s="146">
        <v>0.001</v>
      </c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>
        <v>0.009</v>
      </c>
      <c r="I52" s="146">
        <v>0.009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4">
        <v>4.118</v>
      </c>
      <c r="I54" s="144">
        <v>11.25</v>
      </c>
      <c r="J54" s="144">
        <v>12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4">
        <v>0.024</v>
      </c>
      <c r="I55" s="144">
        <v>0.036</v>
      </c>
      <c r="J55" s="144">
        <v>0.004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>
        <v>0.008</v>
      </c>
      <c r="I56" s="144">
        <v>0.007</v>
      </c>
      <c r="J56" s="144">
        <v>0.009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4">
        <v>0.085</v>
      </c>
      <c r="I58" s="144">
        <v>0.077</v>
      </c>
      <c r="J58" s="144">
        <v>0.025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5">
        <v>4.235</v>
      </c>
      <c r="I59" s="146">
        <v>11.37</v>
      </c>
      <c r="J59" s="146">
        <v>12.038</v>
      </c>
      <c r="K59" s="41">
        <v>105.87510993843448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4">
        <v>3.075</v>
      </c>
      <c r="I61" s="144">
        <v>3.63</v>
      </c>
      <c r="J61" s="144">
        <v>5.068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>
        <v>0.94</v>
      </c>
      <c r="I62" s="144">
        <v>0.871</v>
      </c>
      <c r="J62" s="144">
        <v>0.871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>
        <v>17.749</v>
      </c>
      <c r="I63" s="144">
        <v>9.083</v>
      </c>
      <c r="J63" s="144">
        <v>7.32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5">
        <v>21.764</v>
      </c>
      <c r="I64" s="146">
        <v>13.584</v>
      </c>
      <c r="J64" s="146">
        <v>13.259</v>
      </c>
      <c r="K64" s="41">
        <v>97.60747938751473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5">
        <v>68.108</v>
      </c>
      <c r="I66" s="146">
        <v>64.524</v>
      </c>
      <c r="J66" s="146">
        <v>54.739</v>
      </c>
      <c r="K66" s="41">
        <v>84.83510011778563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>
        <v>3.5</v>
      </c>
      <c r="I68" s="144">
        <v>1.9</v>
      </c>
      <c r="J68" s="144">
        <v>4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>
        <v>1</v>
      </c>
      <c r="I69" s="144">
        <v>0.36</v>
      </c>
      <c r="J69" s="144">
        <v>0.8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>
        <v>4.5</v>
      </c>
      <c r="I70" s="146">
        <v>2.26</v>
      </c>
      <c r="J70" s="146">
        <v>4.8</v>
      </c>
      <c r="K70" s="41">
        <v>212.38938053097348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4">
        <v>0.567</v>
      </c>
      <c r="I72" s="144">
        <v>1.38</v>
      </c>
      <c r="J72" s="144">
        <v>2.359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4">
        <v>0.019</v>
      </c>
      <c r="I73" s="144">
        <v>0.068</v>
      </c>
      <c r="J73" s="144">
        <v>0.16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>
        <v>0.05</v>
      </c>
      <c r="I74" s="144">
        <v>0.05</v>
      </c>
      <c r="J74" s="144">
        <v>0.13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4">
        <v>0.898</v>
      </c>
      <c r="I75" s="144">
        <v>0.898</v>
      </c>
      <c r="J75" s="144">
        <v>1.055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4">
        <v>0.16</v>
      </c>
      <c r="I76" s="144">
        <v>0.576</v>
      </c>
      <c r="J76" s="144">
        <v>0.499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4">
        <v>0.29</v>
      </c>
      <c r="I77" s="144">
        <v>0.269</v>
      </c>
      <c r="J77" s="144">
        <v>0.269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4">
        <v>0.236</v>
      </c>
      <c r="I78" s="144">
        <v>0.23</v>
      </c>
      <c r="J78" s="144">
        <v>0.225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4">
        <v>1.038</v>
      </c>
      <c r="I79" s="144">
        <v>1.12</v>
      </c>
      <c r="J79" s="144">
        <v>0.96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5">
        <v>3.258</v>
      </c>
      <c r="I80" s="146">
        <v>4.591</v>
      </c>
      <c r="J80" s="146">
        <v>5.656999999999999</v>
      </c>
      <c r="K80" s="41">
        <v>123.21934219124371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>
        <v>1.784</v>
      </c>
      <c r="I82" s="144">
        <v>1.144</v>
      </c>
      <c r="J82" s="144">
        <v>0.953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>
        <v>0.1</v>
      </c>
      <c r="I83" s="144">
        <v>0.1</v>
      </c>
      <c r="J83" s="144">
        <v>0.1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>
        <v>1.8840000000000001</v>
      </c>
      <c r="I84" s="146">
        <v>1.244</v>
      </c>
      <c r="J84" s="146">
        <v>1.053</v>
      </c>
      <c r="K84" s="41">
        <v>84.64630225080386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49">
        <v>131.742</v>
      </c>
      <c r="I87" s="150">
        <v>130.909</v>
      </c>
      <c r="J87" s="150">
        <v>114.566</v>
      </c>
      <c r="K87" s="54">
        <v>87.51575521927447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3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/>
      <c r="D7" s="21"/>
      <c r="E7" s="21"/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>
        <v>1.95</v>
      </c>
      <c r="I9" s="144">
        <v>1.95</v>
      </c>
      <c r="J9" s="144">
        <v>1.95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>
        <v>0.8</v>
      </c>
      <c r="I10" s="144">
        <v>0.8</v>
      </c>
      <c r="J10" s="144">
        <v>0.8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>
        <v>1.705</v>
      </c>
      <c r="I11" s="144">
        <v>1.705</v>
      </c>
      <c r="J11" s="144">
        <v>1.705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>
        <v>0.465</v>
      </c>
      <c r="I12" s="144">
        <v>0.465</v>
      </c>
      <c r="J12" s="144">
        <v>0.465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>
        <v>4.92</v>
      </c>
      <c r="I13" s="146">
        <v>4.92</v>
      </c>
      <c r="J13" s="146">
        <v>4.92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>
        <v>0.03</v>
      </c>
      <c r="I15" s="146">
        <v>0.027</v>
      </c>
      <c r="J15" s="146">
        <v>0.027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>
        <v>0.123</v>
      </c>
      <c r="I19" s="144">
        <v>0.135</v>
      </c>
      <c r="J19" s="144">
        <v>0.135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>
        <v>0.08</v>
      </c>
      <c r="I20" s="144">
        <v>0.12</v>
      </c>
      <c r="J20" s="144">
        <v>0.103</v>
      </c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>
        <v>0.116</v>
      </c>
      <c r="I21" s="144">
        <v>0.12</v>
      </c>
      <c r="J21" s="144">
        <v>0.11</v>
      </c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>
        <v>0.319</v>
      </c>
      <c r="I22" s="146">
        <v>0.375</v>
      </c>
      <c r="J22" s="146">
        <v>0.348</v>
      </c>
      <c r="K22" s="41">
        <v>92.8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5">
        <v>0.809</v>
      </c>
      <c r="I24" s="146">
        <v>1.132</v>
      </c>
      <c r="J24" s="146">
        <v>1</v>
      </c>
      <c r="K24" s="41">
        <v>88.33922261484099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5">
        <v>2.725</v>
      </c>
      <c r="I26" s="146">
        <v>2.25</v>
      </c>
      <c r="J26" s="146">
        <v>2.4</v>
      </c>
      <c r="K26" s="41">
        <v>106.66666666666667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>
        <v>6.789</v>
      </c>
      <c r="I28" s="144">
        <v>6.379</v>
      </c>
      <c r="J28" s="144">
        <v>4.5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>
        <v>0.273</v>
      </c>
      <c r="I29" s="144">
        <v>0.152</v>
      </c>
      <c r="J29" s="144">
        <v>0.152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4">
        <v>30.161</v>
      </c>
      <c r="I30" s="144">
        <v>35.144</v>
      </c>
      <c r="J30" s="144">
        <v>23.5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5">
        <v>37.223</v>
      </c>
      <c r="I31" s="146">
        <v>41.675</v>
      </c>
      <c r="J31" s="146">
        <v>28.152</v>
      </c>
      <c r="K31" s="41">
        <v>67.5512897420516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4">
        <v>0.8</v>
      </c>
      <c r="I33" s="144">
        <v>0.55</v>
      </c>
      <c r="J33" s="144">
        <v>0.64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4">
        <v>0.38</v>
      </c>
      <c r="I34" s="144">
        <v>0.304</v>
      </c>
      <c r="J34" s="144">
        <v>0.254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4">
        <v>1.5</v>
      </c>
      <c r="I35" s="144">
        <v>2</v>
      </c>
      <c r="J35" s="144">
        <v>2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4">
        <v>3.802</v>
      </c>
      <c r="I36" s="144">
        <v>5</v>
      </c>
      <c r="J36" s="144">
        <v>5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5">
        <v>6.482</v>
      </c>
      <c r="I37" s="146">
        <v>7.854</v>
      </c>
      <c r="J37" s="146">
        <v>7.894</v>
      </c>
      <c r="K37" s="41">
        <v>100.50929462694168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5">
        <v>0.015</v>
      </c>
      <c r="I39" s="146">
        <v>0.02</v>
      </c>
      <c r="J39" s="146">
        <v>0.02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>
        <v>0.763</v>
      </c>
      <c r="I41" s="144">
        <v>0.12</v>
      </c>
      <c r="J41" s="144">
        <v>0.647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>
        <v>0.15</v>
      </c>
      <c r="I42" s="144">
        <v>0.75</v>
      </c>
      <c r="J42" s="144">
        <v>0.487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>
        <v>0.894</v>
      </c>
      <c r="I43" s="144">
        <v>0.998</v>
      </c>
      <c r="J43" s="144">
        <v>1.074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>
        <v>0.3</v>
      </c>
      <c r="I45" s="144">
        <v>0.2</v>
      </c>
      <c r="J45" s="144">
        <v>0.25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>
        <v>0.006</v>
      </c>
      <c r="I46" s="144">
        <v>0.006</v>
      </c>
      <c r="J46" s="144">
        <v>0.006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>
        <v>0.005</v>
      </c>
      <c r="J47" s="144">
        <v>0.01</v>
      </c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>
        <v>0.001</v>
      </c>
      <c r="I48" s="144">
        <v>0.001</v>
      </c>
      <c r="J48" s="144">
        <v>0.001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>
        <v>0.02</v>
      </c>
      <c r="I49" s="144">
        <v>0.023</v>
      </c>
      <c r="J49" s="144">
        <v>0.023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5">
        <v>2.1339999999999995</v>
      </c>
      <c r="I50" s="146">
        <v>2.1029999999999998</v>
      </c>
      <c r="J50" s="146">
        <v>2.4979999999999998</v>
      </c>
      <c r="K50" s="41">
        <v>118.78269139324775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>
        <v>0.021</v>
      </c>
      <c r="I52" s="146">
        <v>0.021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4">
        <v>0.735</v>
      </c>
      <c r="I54" s="144">
        <v>1.15</v>
      </c>
      <c r="J54" s="144">
        <v>1.103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4">
        <v>0.016</v>
      </c>
      <c r="I55" s="144">
        <v>0.02</v>
      </c>
      <c r="J55" s="144">
        <v>0.002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>
        <v>0.14</v>
      </c>
      <c r="I56" s="144">
        <v>0.145</v>
      </c>
      <c r="J56" s="144">
        <v>0.23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>
        <v>0.04</v>
      </c>
      <c r="I57" s="144">
        <v>0.05</v>
      </c>
      <c r="J57" s="144">
        <v>0.05</v>
      </c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4">
        <v>0.113</v>
      </c>
      <c r="I58" s="144">
        <v>0.086</v>
      </c>
      <c r="J58" s="144">
        <v>0.038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5">
        <v>1.044</v>
      </c>
      <c r="I59" s="146">
        <v>1.451</v>
      </c>
      <c r="J59" s="146">
        <v>1.423</v>
      </c>
      <c r="K59" s="41">
        <v>98.07029634734666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4">
        <v>5.158</v>
      </c>
      <c r="I61" s="144">
        <v>1.824</v>
      </c>
      <c r="J61" s="144">
        <v>5.645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>
        <v>0.986</v>
      </c>
      <c r="I62" s="144">
        <v>0.206</v>
      </c>
      <c r="J62" s="144">
        <v>0.206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>
        <v>0.11</v>
      </c>
      <c r="I63" s="144">
        <v>0.11</v>
      </c>
      <c r="J63" s="144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5">
        <v>6.2540000000000004</v>
      </c>
      <c r="I64" s="146">
        <v>2.14</v>
      </c>
      <c r="J64" s="146">
        <v>5.851</v>
      </c>
      <c r="K64" s="41">
        <v>273.41121495327104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5">
        <v>2.272</v>
      </c>
      <c r="I66" s="146">
        <v>2.389</v>
      </c>
      <c r="J66" s="146">
        <v>3.531</v>
      </c>
      <c r="K66" s="41">
        <v>147.80242779405611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>
        <v>0.25</v>
      </c>
      <c r="I68" s="144">
        <v>0.18</v>
      </c>
      <c r="J68" s="144">
        <v>0.1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>
        <v>44.5</v>
      </c>
      <c r="I69" s="144">
        <v>30</v>
      </c>
      <c r="J69" s="144">
        <v>35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>
        <v>44.75</v>
      </c>
      <c r="I70" s="146">
        <v>30.18</v>
      </c>
      <c r="J70" s="146">
        <v>35.1</v>
      </c>
      <c r="K70" s="41">
        <v>116.30218687872764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4">
        <v>0.027</v>
      </c>
      <c r="I72" s="144">
        <v>0.063</v>
      </c>
      <c r="J72" s="144">
        <v>0.103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4">
        <v>0.006</v>
      </c>
      <c r="I73" s="144">
        <v>0.015</v>
      </c>
      <c r="J73" s="144">
        <v>0.03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>
        <v>0.02</v>
      </c>
      <c r="I74" s="144">
        <v>0.02</v>
      </c>
      <c r="J74" s="144">
        <v>0.005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4">
        <v>4.209</v>
      </c>
      <c r="I75" s="144">
        <v>4.209</v>
      </c>
      <c r="J75" s="144">
        <v>4.918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4">
        <v>0.004</v>
      </c>
      <c r="I76" s="144">
        <v>0.006</v>
      </c>
      <c r="J76" s="144">
        <v>0.006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4">
        <v>1.8</v>
      </c>
      <c r="I77" s="144">
        <v>1.652</v>
      </c>
      <c r="J77" s="144">
        <v>1.532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4">
        <v>0.305</v>
      </c>
      <c r="I78" s="144">
        <v>0.112</v>
      </c>
      <c r="J78" s="144">
        <v>0.3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4">
        <v>0.016</v>
      </c>
      <c r="I79" s="144">
        <v>0.06</v>
      </c>
      <c r="J79" s="144">
        <v>0.06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5">
        <v>6.386999999999999</v>
      </c>
      <c r="I80" s="146">
        <v>6.137</v>
      </c>
      <c r="J80" s="146">
        <v>6.954</v>
      </c>
      <c r="K80" s="41">
        <v>113.31269349845202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>
        <v>0.001</v>
      </c>
      <c r="I82" s="144"/>
      <c r="J82" s="144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>
        <v>0.017</v>
      </c>
      <c r="I83" s="144">
        <v>0.017</v>
      </c>
      <c r="J83" s="144">
        <v>0.017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>
        <v>0.018000000000000002</v>
      </c>
      <c r="I84" s="146">
        <v>0.017</v>
      </c>
      <c r="J84" s="146">
        <v>0.017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49">
        <v>115.40299999999999</v>
      </c>
      <c r="I87" s="150">
        <v>102.691</v>
      </c>
      <c r="J87" s="150">
        <v>100.13499999999999</v>
      </c>
      <c r="K87" s="54">
        <v>97.51097954056344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3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60" zoomScalePageLayoutView="0" workbookViewId="0" topLeftCell="A43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/>
      <c r="D7" s="21"/>
      <c r="E7" s="21"/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>
        <v>2.57</v>
      </c>
      <c r="I9" s="144">
        <v>2.57</v>
      </c>
      <c r="J9" s="144">
        <v>2.57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>
        <v>1.2</v>
      </c>
      <c r="I10" s="144">
        <v>1.2</v>
      </c>
      <c r="J10" s="144">
        <v>1.2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>
        <v>2</v>
      </c>
      <c r="I11" s="144">
        <v>2</v>
      </c>
      <c r="J11" s="144">
        <v>2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>
        <v>1.855</v>
      </c>
      <c r="I12" s="144">
        <v>1.855</v>
      </c>
      <c r="J12" s="144">
        <v>1.855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>
        <v>7.625</v>
      </c>
      <c r="I13" s="146">
        <v>7.625</v>
      </c>
      <c r="J13" s="146">
        <v>7.625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>
        <v>0.17</v>
      </c>
      <c r="I15" s="146">
        <v>0.172</v>
      </c>
      <c r="J15" s="146">
        <v>0.172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>
        <v>0.025</v>
      </c>
      <c r="I19" s="144">
        <v>0.025</v>
      </c>
      <c r="J19" s="144">
        <v>0.024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>
        <v>0.054</v>
      </c>
      <c r="I20" s="144">
        <v>0.056</v>
      </c>
      <c r="J20" s="144">
        <v>0.054</v>
      </c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>
        <v>0.079</v>
      </c>
      <c r="I21" s="144">
        <v>0.078</v>
      </c>
      <c r="J21" s="144">
        <v>0.07</v>
      </c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>
        <v>0.158</v>
      </c>
      <c r="I22" s="146">
        <v>0.159</v>
      </c>
      <c r="J22" s="146">
        <v>0.14800000000000002</v>
      </c>
      <c r="K22" s="41">
        <v>93.08176100628933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5">
        <v>8.703</v>
      </c>
      <c r="I24" s="146">
        <v>7.385</v>
      </c>
      <c r="J24" s="146">
        <v>8</v>
      </c>
      <c r="K24" s="41">
        <v>108.3276912660799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5">
        <v>9.4</v>
      </c>
      <c r="I26" s="146">
        <v>9.7</v>
      </c>
      <c r="J26" s="146">
        <v>8.8</v>
      </c>
      <c r="K26" s="41">
        <v>90.7216494845361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>
        <v>131.982</v>
      </c>
      <c r="I28" s="144">
        <v>124.997</v>
      </c>
      <c r="J28" s="144">
        <v>70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>
        <v>24.152</v>
      </c>
      <c r="I29" s="144">
        <v>23.801</v>
      </c>
      <c r="J29" s="144">
        <v>25.278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4">
        <v>61.599</v>
      </c>
      <c r="I30" s="144">
        <v>84.996</v>
      </c>
      <c r="J30" s="144">
        <v>80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5">
        <v>217.733</v>
      </c>
      <c r="I31" s="146">
        <v>233.79399999999998</v>
      </c>
      <c r="J31" s="146">
        <v>175.278</v>
      </c>
      <c r="K31" s="41">
        <v>74.97112842930102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4">
        <v>7.39</v>
      </c>
      <c r="I33" s="144">
        <v>5.29</v>
      </c>
      <c r="J33" s="144">
        <v>4.47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4">
        <v>1.532</v>
      </c>
      <c r="I34" s="144">
        <v>1.25</v>
      </c>
      <c r="J34" s="144">
        <v>1.204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4">
        <v>262</v>
      </c>
      <c r="I35" s="144">
        <v>145.6</v>
      </c>
      <c r="J35" s="144">
        <v>140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4">
        <v>16.896</v>
      </c>
      <c r="I36" s="144">
        <v>19.11</v>
      </c>
      <c r="J36" s="144">
        <v>19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5">
        <v>287.81800000000004</v>
      </c>
      <c r="I37" s="146">
        <v>171.25</v>
      </c>
      <c r="J37" s="146">
        <v>164.674</v>
      </c>
      <c r="K37" s="41">
        <v>96.16000000000001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5">
        <v>0.265</v>
      </c>
      <c r="I39" s="146">
        <v>0.17</v>
      </c>
      <c r="J39" s="146">
        <v>0.17</v>
      </c>
      <c r="K39" s="41">
        <v>99.99999999999999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>
        <v>0.104</v>
      </c>
      <c r="I41" s="144">
        <v>0.056</v>
      </c>
      <c r="J41" s="144">
        <v>0.075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>
        <v>0.003</v>
      </c>
      <c r="I42" s="144">
        <v>0.002</v>
      </c>
      <c r="J42" s="144">
        <v>0.002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>
        <v>0.006</v>
      </c>
      <c r="I43" s="144">
        <v>0.004</v>
      </c>
      <c r="J43" s="144">
        <v>0.009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>
        <v>0.04</v>
      </c>
      <c r="I45" s="144">
        <v>0.03</v>
      </c>
      <c r="J45" s="144">
        <v>0.025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>
        <v>0.046</v>
      </c>
      <c r="I49" s="144">
        <v>0.018</v>
      </c>
      <c r="J49" s="144">
        <v>0.018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5">
        <v>0.199</v>
      </c>
      <c r="I50" s="146">
        <v>0.11</v>
      </c>
      <c r="J50" s="146">
        <v>0.12899999999999998</v>
      </c>
      <c r="K50" s="41">
        <v>117.27272727272724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>
        <v>0.02</v>
      </c>
      <c r="I52" s="146">
        <v>0.02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4">
        <v>33.83</v>
      </c>
      <c r="I54" s="144">
        <v>38.523</v>
      </c>
      <c r="J54" s="144">
        <v>48.02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4">
        <v>0.354</v>
      </c>
      <c r="I55" s="144">
        <v>0.41</v>
      </c>
      <c r="J55" s="144">
        <v>0.069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>
        <v>0.044</v>
      </c>
      <c r="I56" s="144">
        <v>0.044</v>
      </c>
      <c r="J56" s="144">
        <v>0.043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4">
        <v>1.217</v>
      </c>
      <c r="I58" s="144">
        <v>0.911</v>
      </c>
      <c r="J58" s="144">
        <v>0.27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5">
        <v>35.44499999999999</v>
      </c>
      <c r="I59" s="146">
        <v>39.888</v>
      </c>
      <c r="J59" s="146">
        <v>48.40200000000001</v>
      </c>
      <c r="K59" s="41">
        <v>121.34476534296032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4">
        <v>3.918</v>
      </c>
      <c r="I61" s="144">
        <v>2.868</v>
      </c>
      <c r="J61" s="144">
        <v>2.839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>
        <v>2.034</v>
      </c>
      <c r="I62" s="144">
        <v>1.918</v>
      </c>
      <c r="J62" s="144">
        <v>1.825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>
        <v>18.6</v>
      </c>
      <c r="I63" s="144">
        <v>12.387</v>
      </c>
      <c r="J63" s="144">
        <v>12.781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5">
        <v>24.552</v>
      </c>
      <c r="I64" s="146">
        <v>17.173000000000002</v>
      </c>
      <c r="J64" s="146">
        <v>17.445</v>
      </c>
      <c r="K64" s="41">
        <v>101.58388167472194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5">
        <v>223.15</v>
      </c>
      <c r="I66" s="146">
        <v>221.638</v>
      </c>
      <c r="J66" s="146">
        <v>204.385</v>
      </c>
      <c r="K66" s="41">
        <v>92.21568503595954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>
        <v>44</v>
      </c>
      <c r="I68" s="144">
        <v>40</v>
      </c>
      <c r="J68" s="144">
        <v>40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>
        <v>8</v>
      </c>
      <c r="I69" s="144">
        <v>7.05</v>
      </c>
      <c r="J69" s="144">
        <v>9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>
        <v>52</v>
      </c>
      <c r="I70" s="146">
        <v>47.05</v>
      </c>
      <c r="J70" s="146">
        <v>49</v>
      </c>
      <c r="K70" s="41">
        <v>104.14452709883103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4">
        <v>2.731</v>
      </c>
      <c r="I72" s="144">
        <v>3.285</v>
      </c>
      <c r="J72" s="144">
        <v>5.178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4">
        <v>0.156</v>
      </c>
      <c r="I73" s="144">
        <v>0.156</v>
      </c>
      <c r="J73" s="144">
        <v>0.632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>
        <v>2.8</v>
      </c>
      <c r="I74" s="144">
        <v>1.5</v>
      </c>
      <c r="J74" s="144">
        <v>0.9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4">
        <v>8.527</v>
      </c>
      <c r="I75" s="144">
        <v>8.075</v>
      </c>
      <c r="J75" s="144">
        <v>10.36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4">
        <v>11.8</v>
      </c>
      <c r="I76" s="144">
        <v>8.872</v>
      </c>
      <c r="J76" s="144">
        <v>7.985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4">
        <v>1.018</v>
      </c>
      <c r="I77" s="144">
        <v>0.954</v>
      </c>
      <c r="J77" s="144">
        <v>0.816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4">
        <v>0.63</v>
      </c>
      <c r="I78" s="144">
        <v>0.6</v>
      </c>
      <c r="J78" s="144">
        <v>0.63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4">
        <v>13.302</v>
      </c>
      <c r="I79" s="144">
        <v>10.545</v>
      </c>
      <c r="J79" s="144">
        <v>10.83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5">
        <v>40.964</v>
      </c>
      <c r="I80" s="146">
        <v>33.987</v>
      </c>
      <c r="J80" s="146">
        <v>37.330999999999996</v>
      </c>
      <c r="K80" s="41">
        <v>109.83905610968898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>
        <v>0.922</v>
      </c>
      <c r="I82" s="144">
        <v>0.994</v>
      </c>
      <c r="J82" s="144">
        <v>1.068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>
        <v>0.919</v>
      </c>
      <c r="I83" s="144">
        <v>0.929</v>
      </c>
      <c r="J83" s="144">
        <v>0.926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>
        <v>1.8410000000000002</v>
      </c>
      <c r="I84" s="146">
        <v>1.923</v>
      </c>
      <c r="J84" s="146">
        <v>1.9940000000000002</v>
      </c>
      <c r="K84" s="41">
        <v>103.69214768590746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49">
        <v>910.0429999999998</v>
      </c>
      <c r="I87" s="150">
        <v>792.0439999999999</v>
      </c>
      <c r="J87" s="150">
        <v>723.5530000000001</v>
      </c>
      <c r="K87" s="54">
        <v>91.3526268742646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20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</v>
      </c>
      <c r="D9" s="30">
        <v>4</v>
      </c>
      <c r="E9" s="30">
        <v>4</v>
      </c>
      <c r="F9" s="31"/>
      <c r="G9" s="31"/>
      <c r="H9" s="144">
        <v>0.025</v>
      </c>
      <c r="I9" s="144">
        <v>0.005</v>
      </c>
      <c r="J9" s="144">
        <v>0.005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>
        <v>4</v>
      </c>
      <c r="D13" s="38">
        <v>4</v>
      </c>
      <c r="E13" s="38">
        <v>4</v>
      </c>
      <c r="F13" s="39">
        <v>100</v>
      </c>
      <c r="G13" s="40"/>
      <c r="H13" s="145">
        <v>0.025</v>
      </c>
      <c r="I13" s="146">
        <v>0.005</v>
      </c>
      <c r="J13" s="146">
        <v>0.005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382</v>
      </c>
      <c r="D24" s="38">
        <v>372</v>
      </c>
      <c r="E24" s="38">
        <v>375</v>
      </c>
      <c r="F24" s="39">
        <v>100.80645161290323</v>
      </c>
      <c r="G24" s="40"/>
      <c r="H24" s="145">
        <v>1.164</v>
      </c>
      <c r="I24" s="146">
        <v>1.358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50</v>
      </c>
      <c r="D26" s="38">
        <v>30</v>
      </c>
      <c r="E26" s="38">
        <v>100</v>
      </c>
      <c r="F26" s="39">
        <v>333.3333333333333</v>
      </c>
      <c r="G26" s="40"/>
      <c r="H26" s="145">
        <v>0.2</v>
      </c>
      <c r="I26" s="146">
        <v>0.12</v>
      </c>
      <c r="J26" s="146">
        <v>0.4</v>
      </c>
      <c r="K26" s="41">
        <v>333.33333333333337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2778</v>
      </c>
      <c r="D28" s="30">
        <v>1704</v>
      </c>
      <c r="E28" s="30">
        <v>1800</v>
      </c>
      <c r="F28" s="31"/>
      <c r="G28" s="31"/>
      <c r="H28" s="144">
        <v>7.64</v>
      </c>
      <c r="I28" s="144">
        <v>7.48</v>
      </c>
      <c r="J28" s="144">
        <v>5.028</v>
      </c>
      <c r="K28" s="32"/>
    </row>
    <row r="29" spans="1:11" s="33" customFormat="1" ht="11.25" customHeight="1">
      <c r="A29" s="35" t="s">
        <v>19</v>
      </c>
      <c r="B29" s="29"/>
      <c r="C29" s="30">
        <v>1493</v>
      </c>
      <c r="D29" s="30">
        <v>1069</v>
      </c>
      <c r="E29" s="30">
        <v>1069</v>
      </c>
      <c r="F29" s="31"/>
      <c r="G29" s="31"/>
      <c r="H29" s="144">
        <v>1.868</v>
      </c>
      <c r="I29" s="144">
        <v>2.509</v>
      </c>
      <c r="J29" s="144">
        <v>1.388</v>
      </c>
      <c r="K29" s="32"/>
    </row>
    <row r="30" spans="1:11" s="33" customFormat="1" ht="11.25" customHeight="1">
      <c r="A30" s="35" t="s">
        <v>20</v>
      </c>
      <c r="B30" s="29"/>
      <c r="C30" s="30">
        <v>73542</v>
      </c>
      <c r="D30" s="30">
        <v>57519</v>
      </c>
      <c r="E30" s="30">
        <v>57000</v>
      </c>
      <c r="F30" s="31"/>
      <c r="G30" s="31"/>
      <c r="H30" s="144">
        <v>155.086</v>
      </c>
      <c r="I30" s="144">
        <v>161.318</v>
      </c>
      <c r="J30" s="144">
        <v>166.455</v>
      </c>
      <c r="K30" s="32"/>
    </row>
    <row r="31" spans="1:11" s="42" customFormat="1" ht="11.25" customHeight="1">
      <c r="A31" s="43" t="s">
        <v>21</v>
      </c>
      <c r="B31" s="37"/>
      <c r="C31" s="38">
        <v>77813</v>
      </c>
      <c r="D31" s="38">
        <v>60292</v>
      </c>
      <c r="E31" s="38">
        <v>59869</v>
      </c>
      <c r="F31" s="39">
        <v>99.29841438333445</v>
      </c>
      <c r="G31" s="40"/>
      <c r="H31" s="145">
        <v>164.59400000000002</v>
      </c>
      <c r="I31" s="146">
        <v>171.30700000000002</v>
      </c>
      <c r="J31" s="146">
        <v>172.871</v>
      </c>
      <c r="K31" s="41">
        <v>100.91298078887611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56</v>
      </c>
      <c r="D33" s="30">
        <v>60</v>
      </c>
      <c r="E33" s="30">
        <v>300</v>
      </c>
      <c r="F33" s="31"/>
      <c r="G33" s="31"/>
      <c r="H33" s="144">
        <v>0.264</v>
      </c>
      <c r="I33" s="144">
        <v>0.27</v>
      </c>
      <c r="J33" s="144"/>
      <c r="K33" s="32"/>
    </row>
    <row r="34" spans="1:11" s="33" customFormat="1" ht="11.25" customHeight="1">
      <c r="A34" s="35" t="s">
        <v>23</v>
      </c>
      <c r="B34" s="29"/>
      <c r="C34" s="30"/>
      <c r="D34" s="30">
        <v>15</v>
      </c>
      <c r="E34" s="30">
        <v>15</v>
      </c>
      <c r="F34" s="31"/>
      <c r="G34" s="31"/>
      <c r="H34" s="144"/>
      <c r="I34" s="144">
        <v>0.04</v>
      </c>
      <c r="J34" s="144"/>
      <c r="K34" s="32"/>
    </row>
    <row r="35" spans="1:11" s="33" customFormat="1" ht="11.25" customHeight="1">
      <c r="A35" s="35" t="s">
        <v>24</v>
      </c>
      <c r="B35" s="29"/>
      <c r="C35" s="30">
        <v>100</v>
      </c>
      <c r="D35" s="30">
        <v>100</v>
      </c>
      <c r="E35" s="30">
        <v>130</v>
      </c>
      <c r="F35" s="31"/>
      <c r="G35" s="31"/>
      <c r="H35" s="144">
        <v>0.3</v>
      </c>
      <c r="I35" s="144">
        <v>0.335</v>
      </c>
      <c r="J35" s="144"/>
      <c r="K35" s="32"/>
    </row>
    <row r="36" spans="1:11" s="33" customFormat="1" ht="11.25" customHeight="1">
      <c r="A36" s="35" t="s">
        <v>25</v>
      </c>
      <c r="B36" s="29"/>
      <c r="C36" s="30">
        <v>22</v>
      </c>
      <c r="D36" s="30">
        <v>25</v>
      </c>
      <c r="E36" s="30">
        <v>30</v>
      </c>
      <c r="F36" s="31"/>
      <c r="G36" s="31"/>
      <c r="H36" s="144">
        <v>0.017</v>
      </c>
      <c r="I36" s="144">
        <v>0.065</v>
      </c>
      <c r="J36" s="144"/>
      <c r="K36" s="32"/>
    </row>
    <row r="37" spans="1:11" s="42" customFormat="1" ht="11.25" customHeight="1">
      <c r="A37" s="36" t="s">
        <v>26</v>
      </c>
      <c r="B37" s="37"/>
      <c r="C37" s="38">
        <v>178</v>
      </c>
      <c r="D37" s="38">
        <v>200</v>
      </c>
      <c r="E37" s="38">
        <v>475</v>
      </c>
      <c r="F37" s="39">
        <v>237.5</v>
      </c>
      <c r="G37" s="40"/>
      <c r="H37" s="145">
        <v>0.5810000000000001</v>
      </c>
      <c r="I37" s="146">
        <v>0.71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>
        <v>3</v>
      </c>
      <c r="F39" s="39"/>
      <c r="G39" s="40"/>
      <c r="H39" s="145"/>
      <c r="I39" s="146"/>
      <c r="J39" s="146">
        <v>0.005</v>
      </c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>
        <v>5</v>
      </c>
      <c r="E41" s="30"/>
      <c r="F41" s="31"/>
      <c r="G41" s="31"/>
      <c r="H41" s="144"/>
      <c r="I41" s="144">
        <v>0.029</v>
      </c>
      <c r="J41" s="144"/>
      <c r="K41" s="32"/>
    </row>
    <row r="42" spans="1:11" s="33" customFormat="1" ht="11.25" customHeight="1">
      <c r="A42" s="35" t="s">
        <v>29</v>
      </c>
      <c r="B42" s="29"/>
      <c r="C42" s="30">
        <v>649</v>
      </c>
      <c r="D42" s="30">
        <v>341</v>
      </c>
      <c r="E42" s="30">
        <v>538</v>
      </c>
      <c r="F42" s="31"/>
      <c r="G42" s="31"/>
      <c r="H42" s="144">
        <v>2.192</v>
      </c>
      <c r="I42" s="144">
        <v>1.607</v>
      </c>
      <c r="J42" s="144">
        <v>2.069</v>
      </c>
      <c r="K42" s="32"/>
    </row>
    <row r="43" spans="1:11" s="33" customFormat="1" ht="11.25" customHeight="1">
      <c r="A43" s="35" t="s">
        <v>30</v>
      </c>
      <c r="B43" s="29"/>
      <c r="C43" s="30">
        <v>260</v>
      </c>
      <c r="D43" s="30">
        <v>180</v>
      </c>
      <c r="E43" s="30">
        <v>190</v>
      </c>
      <c r="F43" s="31"/>
      <c r="G43" s="31"/>
      <c r="H43" s="144">
        <v>1.278</v>
      </c>
      <c r="I43" s="144">
        <v>0.987</v>
      </c>
      <c r="J43" s="144">
        <v>0.98</v>
      </c>
      <c r="K43" s="32"/>
    </row>
    <row r="44" spans="1:11" s="33" customFormat="1" ht="11.25" customHeight="1">
      <c r="A44" s="35" t="s">
        <v>31</v>
      </c>
      <c r="B44" s="29"/>
      <c r="C44" s="30">
        <v>329</v>
      </c>
      <c r="D44" s="30">
        <v>154</v>
      </c>
      <c r="E44" s="30">
        <v>154</v>
      </c>
      <c r="F44" s="31"/>
      <c r="G44" s="31"/>
      <c r="H44" s="144">
        <v>1.224</v>
      </c>
      <c r="I44" s="144">
        <v>0.648</v>
      </c>
      <c r="J44" s="144">
        <v>0.656</v>
      </c>
      <c r="K44" s="32"/>
    </row>
    <row r="45" spans="1:11" s="33" customFormat="1" ht="11.25" customHeight="1">
      <c r="A45" s="35" t="s">
        <v>32</v>
      </c>
      <c r="B45" s="29"/>
      <c r="C45" s="30">
        <v>93</v>
      </c>
      <c r="D45" s="30">
        <v>55</v>
      </c>
      <c r="E45" s="30">
        <v>60</v>
      </c>
      <c r="F45" s="31"/>
      <c r="G45" s="31"/>
      <c r="H45" s="144">
        <v>0.242</v>
      </c>
      <c r="I45" s="144">
        <v>0.212</v>
      </c>
      <c r="J45" s="144">
        <v>0.218</v>
      </c>
      <c r="K45" s="32"/>
    </row>
    <row r="46" spans="1:11" s="33" customFormat="1" ht="11.25" customHeight="1">
      <c r="A46" s="35" t="s">
        <v>33</v>
      </c>
      <c r="B46" s="29"/>
      <c r="C46" s="30">
        <v>68</v>
      </c>
      <c r="D46" s="30">
        <v>7</v>
      </c>
      <c r="E46" s="30">
        <v>10</v>
      </c>
      <c r="F46" s="31"/>
      <c r="G46" s="31"/>
      <c r="H46" s="144">
        <v>0.193</v>
      </c>
      <c r="I46" s="144">
        <v>0.025</v>
      </c>
      <c r="J46" s="144">
        <v>0.022</v>
      </c>
      <c r="K46" s="32"/>
    </row>
    <row r="47" spans="1:11" s="33" customFormat="1" ht="11.25" customHeight="1">
      <c r="A47" s="35" t="s">
        <v>34</v>
      </c>
      <c r="B47" s="29"/>
      <c r="C47" s="30">
        <v>102</v>
      </c>
      <c r="D47" s="30">
        <v>17</v>
      </c>
      <c r="E47" s="30">
        <v>20</v>
      </c>
      <c r="F47" s="31"/>
      <c r="G47" s="31"/>
      <c r="H47" s="144">
        <v>0.362</v>
      </c>
      <c r="I47" s="144">
        <v>0.09</v>
      </c>
      <c r="J47" s="144">
        <v>0.056</v>
      </c>
      <c r="K47" s="32"/>
    </row>
    <row r="48" spans="1:11" s="33" customFormat="1" ht="11.25" customHeight="1">
      <c r="A48" s="35" t="s">
        <v>35</v>
      </c>
      <c r="B48" s="29"/>
      <c r="C48" s="30">
        <v>1243</v>
      </c>
      <c r="D48" s="30">
        <v>753</v>
      </c>
      <c r="E48" s="30">
        <v>700</v>
      </c>
      <c r="F48" s="31"/>
      <c r="G48" s="31"/>
      <c r="H48" s="144">
        <v>3.916</v>
      </c>
      <c r="I48" s="144">
        <v>3.361</v>
      </c>
      <c r="J48" s="144">
        <v>3.11</v>
      </c>
      <c r="K48" s="32"/>
    </row>
    <row r="49" spans="1:11" s="33" customFormat="1" ht="11.25" customHeight="1">
      <c r="A49" s="35" t="s">
        <v>36</v>
      </c>
      <c r="B49" s="29"/>
      <c r="C49" s="30">
        <v>238</v>
      </c>
      <c r="D49" s="30">
        <v>165</v>
      </c>
      <c r="E49" s="30">
        <v>150</v>
      </c>
      <c r="F49" s="31"/>
      <c r="G49" s="31"/>
      <c r="H49" s="144">
        <v>0.72</v>
      </c>
      <c r="I49" s="144">
        <v>0.803</v>
      </c>
      <c r="J49" s="144">
        <v>0.75</v>
      </c>
      <c r="K49" s="32"/>
    </row>
    <row r="50" spans="1:11" s="42" customFormat="1" ht="11.25" customHeight="1">
      <c r="A50" s="43" t="s">
        <v>37</v>
      </c>
      <c r="B50" s="37"/>
      <c r="C50" s="38">
        <v>2982</v>
      </c>
      <c r="D50" s="38">
        <v>1677</v>
      </c>
      <c r="E50" s="38">
        <v>1822</v>
      </c>
      <c r="F50" s="39">
        <v>108.6463923673226</v>
      </c>
      <c r="G50" s="40"/>
      <c r="H50" s="145">
        <v>10.127</v>
      </c>
      <c r="I50" s="146">
        <v>7.762</v>
      </c>
      <c r="J50" s="146">
        <v>7.860999999999999</v>
      </c>
      <c r="K50" s="41">
        <v>101.27544447307395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276</v>
      </c>
      <c r="D52" s="38">
        <v>188</v>
      </c>
      <c r="E52" s="38"/>
      <c r="F52" s="39"/>
      <c r="G52" s="40"/>
      <c r="H52" s="145">
        <v>1.022</v>
      </c>
      <c r="I52" s="146">
        <v>0.399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274</v>
      </c>
      <c r="D54" s="30">
        <v>498</v>
      </c>
      <c r="E54" s="30">
        <v>500</v>
      </c>
      <c r="F54" s="31"/>
      <c r="G54" s="31"/>
      <c r="H54" s="144">
        <v>1.944</v>
      </c>
      <c r="I54" s="144">
        <v>3.517</v>
      </c>
      <c r="J54" s="144">
        <v>3.513</v>
      </c>
      <c r="K54" s="32"/>
    </row>
    <row r="55" spans="1:11" s="33" customFormat="1" ht="11.25" customHeight="1">
      <c r="A55" s="35" t="s">
        <v>40</v>
      </c>
      <c r="B55" s="29"/>
      <c r="C55" s="30">
        <v>329</v>
      </c>
      <c r="D55" s="30">
        <v>200</v>
      </c>
      <c r="E55" s="30">
        <v>200</v>
      </c>
      <c r="F55" s="31"/>
      <c r="G55" s="31"/>
      <c r="H55" s="144">
        <v>0.592</v>
      </c>
      <c r="I55" s="144">
        <v>0.66</v>
      </c>
      <c r="J55" s="144">
        <v>0.66</v>
      </c>
      <c r="K55" s="32"/>
    </row>
    <row r="56" spans="1:11" s="33" customFormat="1" ht="11.25" customHeight="1">
      <c r="A56" s="35" t="s">
        <v>41</v>
      </c>
      <c r="B56" s="29"/>
      <c r="C56" s="30">
        <v>315</v>
      </c>
      <c r="D56" s="30">
        <v>235</v>
      </c>
      <c r="E56" s="30">
        <v>510</v>
      </c>
      <c r="F56" s="31"/>
      <c r="G56" s="31"/>
      <c r="H56" s="144">
        <v>0.705</v>
      </c>
      <c r="I56" s="144">
        <v>0.67</v>
      </c>
      <c r="J56" s="144">
        <v>1.58</v>
      </c>
      <c r="K56" s="32"/>
    </row>
    <row r="57" spans="1:11" s="33" customFormat="1" ht="11.25" customHeight="1">
      <c r="A57" s="35" t="s">
        <v>42</v>
      </c>
      <c r="B57" s="29"/>
      <c r="C57" s="30">
        <v>193</v>
      </c>
      <c r="D57" s="30">
        <v>156</v>
      </c>
      <c r="E57" s="30">
        <v>156</v>
      </c>
      <c r="F57" s="31"/>
      <c r="G57" s="31"/>
      <c r="H57" s="144">
        <v>0.29</v>
      </c>
      <c r="I57" s="144">
        <v>0.234</v>
      </c>
      <c r="J57" s="144">
        <v>0.234</v>
      </c>
      <c r="K57" s="32"/>
    </row>
    <row r="58" spans="1:11" s="33" customFormat="1" ht="11.25" customHeight="1">
      <c r="A58" s="35" t="s">
        <v>43</v>
      </c>
      <c r="B58" s="29"/>
      <c r="C58" s="30">
        <v>2356</v>
      </c>
      <c r="D58" s="30">
        <v>1424</v>
      </c>
      <c r="E58" s="30">
        <v>1424</v>
      </c>
      <c r="F58" s="31"/>
      <c r="G58" s="31"/>
      <c r="H58" s="144">
        <v>3.332</v>
      </c>
      <c r="I58" s="144">
        <v>4.369</v>
      </c>
      <c r="J58" s="144">
        <v>2.653</v>
      </c>
      <c r="K58" s="32"/>
    </row>
    <row r="59" spans="1:11" s="42" customFormat="1" ht="11.25" customHeight="1">
      <c r="A59" s="36" t="s">
        <v>44</v>
      </c>
      <c r="B59" s="37"/>
      <c r="C59" s="38">
        <v>3467</v>
      </c>
      <c r="D59" s="38">
        <v>2513</v>
      </c>
      <c r="E59" s="38">
        <v>2790</v>
      </c>
      <c r="F59" s="39">
        <v>111.02268205332273</v>
      </c>
      <c r="G59" s="40"/>
      <c r="H59" s="145">
        <v>6.8629999999999995</v>
      </c>
      <c r="I59" s="146">
        <v>9.45</v>
      </c>
      <c r="J59" s="146">
        <v>8.64</v>
      </c>
      <c r="K59" s="41">
        <v>91.42857142857143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25</v>
      </c>
      <c r="D61" s="30">
        <v>75</v>
      </c>
      <c r="E61" s="30">
        <v>70</v>
      </c>
      <c r="F61" s="31"/>
      <c r="G61" s="31"/>
      <c r="H61" s="144">
        <v>0.048</v>
      </c>
      <c r="I61" s="144">
        <v>0.313</v>
      </c>
      <c r="J61" s="144">
        <v>0.15</v>
      </c>
      <c r="K61" s="32"/>
    </row>
    <row r="62" spans="1:11" s="33" customFormat="1" ht="11.25" customHeight="1">
      <c r="A62" s="35" t="s">
        <v>46</v>
      </c>
      <c r="B62" s="29"/>
      <c r="C62" s="30">
        <v>54</v>
      </c>
      <c r="D62" s="30">
        <v>52</v>
      </c>
      <c r="E62" s="30">
        <v>30</v>
      </c>
      <c r="F62" s="31"/>
      <c r="G62" s="31"/>
      <c r="H62" s="144">
        <v>0.085</v>
      </c>
      <c r="I62" s="144">
        <v>0.117</v>
      </c>
      <c r="J62" s="144">
        <v>0.07</v>
      </c>
      <c r="K62" s="32"/>
    </row>
    <row r="63" spans="1:11" s="33" customFormat="1" ht="11.25" customHeight="1">
      <c r="A63" s="35" t="s">
        <v>47</v>
      </c>
      <c r="B63" s="29"/>
      <c r="C63" s="30">
        <v>96</v>
      </c>
      <c r="D63" s="30">
        <v>95</v>
      </c>
      <c r="E63" s="30">
        <v>95</v>
      </c>
      <c r="F63" s="31"/>
      <c r="G63" s="31"/>
      <c r="H63" s="144">
        <v>0.161</v>
      </c>
      <c r="I63" s="144">
        <v>0.287</v>
      </c>
      <c r="J63" s="144"/>
      <c r="K63" s="32"/>
    </row>
    <row r="64" spans="1:11" s="42" customFormat="1" ht="11.25" customHeight="1">
      <c r="A64" s="36" t="s">
        <v>48</v>
      </c>
      <c r="B64" s="37"/>
      <c r="C64" s="38">
        <v>175</v>
      </c>
      <c r="D64" s="38">
        <v>222</v>
      </c>
      <c r="E64" s="38">
        <v>195</v>
      </c>
      <c r="F64" s="39">
        <v>87.83783783783784</v>
      </c>
      <c r="G64" s="40"/>
      <c r="H64" s="145">
        <v>0.29400000000000004</v>
      </c>
      <c r="I64" s="146">
        <v>0.717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196</v>
      </c>
      <c r="D66" s="38">
        <v>149</v>
      </c>
      <c r="E66" s="38">
        <v>142</v>
      </c>
      <c r="F66" s="39">
        <v>95.30201342281879</v>
      </c>
      <c r="G66" s="40"/>
      <c r="H66" s="145">
        <v>0.126</v>
      </c>
      <c r="I66" s="146">
        <v>0.256</v>
      </c>
      <c r="J66" s="146">
        <v>0.265</v>
      </c>
      <c r="K66" s="41">
        <v>103.515625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5600</v>
      </c>
      <c r="D68" s="30">
        <v>5200</v>
      </c>
      <c r="E68" s="30">
        <v>5150</v>
      </c>
      <c r="F68" s="31"/>
      <c r="G68" s="31"/>
      <c r="H68" s="144">
        <v>13</v>
      </c>
      <c r="I68" s="144">
        <v>14</v>
      </c>
      <c r="J68" s="144">
        <v>14</v>
      </c>
      <c r="K68" s="32"/>
    </row>
    <row r="69" spans="1:11" s="33" customFormat="1" ht="11.25" customHeight="1">
      <c r="A69" s="35" t="s">
        <v>51</v>
      </c>
      <c r="B69" s="29"/>
      <c r="C69" s="30">
        <v>150</v>
      </c>
      <c r="D69" s="30">
        <v>135</v>
      </c>
      <c r="E69" s="30">
        <v>135</v>
      </c>
      <c r="F69" s="31"/>
      <c r="G69" s="31"/>
      <c r="H69" s="144">
        <v>0.3</v>
      </c>
      <c r="I69" s="144">
        <v>0.3</v>
      </c>
      <c r="J69" s="144">
        <v>0.3</v>
      </c>
      <c r="K69" s="32"/>
    </row>
    <row r="70" spans="1:11" s="42" customFormat="1" ht="11.25" customHeight="1">
      <c r="A70" s="36" t="s">
        <v>52</v>
      </c>
      <c r="B70" s="37"/>
      <c r="C70" s="38">
        <v>5750</v>
      </c>
      <c r="D70" s="38">
        <v>5335</v>
      </c>
      <c r="E70" s="38">
        <v>5285</v>
      </c>
      <c r="F70" s="39">
        <v>99.06279287722586</v>
      </c>
      <c r="G70" s="40"/>
      <c r="H70" s="145">
        <v>13.3</v>
      </c>
      <c r="I70" s="146">
        <v>14.3</v>
      </c>
      <c r="J70" s="146">
        <v>14.3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148</v>
      </c>
      <c r="D72" s="30">
        <v>117</v>
      </c>
      <c r="E72" s="30">
        <v>69</v>
      </c>
      <c r="F72" s="31"/>
      <c r="G72" s="31"/>
      <c r="H72" s="144">
        <v>0.118</v>
      </c>
      <c r="I72" s="144">
        <v>0.158</v>
      </c>
      <c r="J72" s="144">
        <v>0.055</v>
      </c>
      <c r="K72" s="32"/>
    </row>
    <row r="73" spans="1:11" s="33" customFormat="1" ht="11.25" customHeight="1">
      <c r="A73" s="35" t="s">
        <v>54</v>
      </c>
      <c r="B73" s="29"/>
      <c r="C73" s="30">
        <v>42713</v>
      </c>
      <c r="D73" s="30">
        <v>45665</v>
      </c>
      <c r="E73" s="30">
        <v>43442</v>
      </c>
      <c r="F73" s="31"/>
      <c r="G73" s="31"/>
      <c r="H73" s="144">
        <v>139.97</v>
      </c>
      <c r="I73" s="144">
        <v>149.645</v>
      </c>
      <c r="J73" s="144">
        <v>139.97</v>
      </c>
      <c r="K73" s="32"/>
    </row>
    <row r="74" spans="1:11" s="33" customFormat="1" ht="11.25" customHeight="1">
      <c r="A74" s="35" t="s">
        <v>55</v>
      </c>
      <c r="B74" s="29"/>
      <c r="C74" s="30">
        <v>36245</v>
      </c>
      <c r="D74" s="30">
        <v>35930</v>
      </c>
      <c r="E74" s="30">
        <v>36500</v>
      </c>
      <c r="F74" s="31"/>
      <c r="G74" s="31"/>
      <c r="H74" s="144">
        <v>95.595</v>
      </c>
      <c r="I74" s="144">
        <v>133.057</v>
      </c>
      <c r="J74" s="144">
        <v>87.2</v>
      </c>
      <c r="K74" s="32"/>
    </row>
    <row r="75" spans="1:11" s="33" customFormat="1" ht="11.25" customHeight="1">
      <c r="A75" s="35" t="s">
        <v>56</v>
      </c>
      <c r="B75" s="29"/>
      <c r="C75" s="30">
        <v>1663</v>
      </c>
      <c r="D75" s="30">
        <v>1605</v>
      </c>
      <c r="E75" s="30">
        <v>1671</v>
      </c>
      <c r="F75" s="31"/>
      <c r="G75" s="31"/>
      <c r="H75" s="144">
        <v>3.312</v>
      </c>
      <c r="I75" s="144">
        <v>2.768</v>
      </c>
      <c r="J75" s="144">
        <v>4.404</v>
      </c>
      <c r="K75" s="32"/>
    </row>
    <row r="76" spans="1:11" s="33" customFormat="1" ht="11.25" customHeight="1">
      <c r="A76" s="35" t="s">
        <v>57</v>
      </c>
      <c r="B76" s="29"/>
      <c r="C76" s="30">
        <v>9706</v>
      </c>
      <c r="D76" s="30">
        <v>9197</v>
      </c>
      <c r="E76" s="30">
        <v>9010</v>
      </c>
      <c r="F76" s="31"/>
      <c r="G76" s="31"/>
      <c r="H76" s="144">
        <v>34.699</v>
      </c>
      <c r="I76" s="144">
        <v>27.683</v>
      </c>
      <c r="J76" s="144">
        <v>28.381</v>
      </c>
      <c r="K76" s="32"/>
    </row>
    <row r="77" spans="1:11" s="33" customFormat="1" ht="11.25" customHeight="1">
      <c r="A77" s="35" t="s">
        <v>58</v>
      </c>
      <c r="B77" s="29"/>
      <c r="C77" s="30">
        <v>4505</v>
      </c>
      <c r="D77" s="30">
        <v>4164</v>
      </c>
      <c r="E77" s="30">
        <v>4189</v>
      </c>
      <c r="F77" s="31"/>
      <c r="G77" s="31"/>
      <c r="H77" s="144">
        <v>13.6</v>
      </c>
      <c r="I77" s="144">
        <v>14.604</v>
      </c>
      <c r="J77" s="144">
        <v>14.737</v>
      </c>
      <c r="K77" s="32"/>
    </row>
    <row r="78" spans="1:11" s="33" customFormat="1" ht="11.25" customHeight="1">
      <c r="A78" s="35" t="s">
        <v>59</v>
      </c>
      <c r="B78" s="29"/>
      <c r="C78" s="30">
        <v>11642</v>
      </c>
      <c r="D78" s="30">
        <v>11410</v>
      </c>
      <c r="E78" s="30">
        <v>11000</v>
      </c>
      <c r="F78" s="31"/>
      <c r="G78" s="31"/>
      <c r="H78" s="144">
        <v>31.515</v>
      </c>
      <c r="I78" s="144">
        <v>25.079</v>
      </c>
      <c r="J78" s="144">
        <v>27.5</v>
      </c>
      <c r="K78" s="32"/>
    </row>
    <row r="79" spans="1:11" s="33" customFormat="1" ht="11.25" customHeight="1">
      <c r="A79" s="35" t="s">
        <v>60</v>
      </c>
      <c r="B79" s="29"/>
      <c r="C79" s="30">
        <v>67674</v>
      </c>
      <c r="D79" s="30">
        <v>72200</v>
      </c>
      <c r="E79" s="30">
        <v>72100</v>
      </c>
      <c r="F79" s="31"/>
      <c r="G79" s="31"/>
      <c r="H79" s="144">
        <v>216.557</v>
      </c>
      <c r="I79" s="144">
        <v>259.92</v>
      </c>
      <c r="J79" s="144">
        <v>245.14</v>
      </c>
      <c r="K79" s="32"/>
    </row>
    <row r="80" spans="1:11" s="42" customFormat="1" ht="11.25" customHeight="1">
      <c r="A80" s="43" t="s">
        <v>61</v>
      </c>
      <c r="B80" s="37"/>
      <c r="C80" s="38">
        <v>174296</v>
      </c>
      <c r="D80" s="38">
        <v>180288</v>
      </c>
      <c r="E80" s="38">
        <v>177981</v>
      </c>
      <c r="F80" s="39">
        <v>98.72038072417466</v>
      </c>
      <c r="G80" s="40"/>
      <c r="H80" s="145">
        <v>535.366</v>
      </c>
      <c r="I80" s="146">
        <v>612.914</v>
      </c>
      <c r="J80" s="146">
        <v>547.387</v>
      </c>
      <c r="K80" s="41">
        <v>89.30894056915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265569</v>
      </c>
      <c r="D87" s="53">
        <v>251270</v>
      </c>
      <c r="E87" s="53">
        <v>249041</v>
      </c>
      <c r="F87" s="54">
        <v>99.11290643530863</v>
      </c>
      <c r="G87" s="40"/>
      <c r="H87" s="149">
        <v>733.662</v>
      </c>
      <c r="I87" s="150">
        <v>819.298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/>
      <c r="D7" s="21"/>
      <c r="E7" s="21"/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>
        <v>3.65</v>
      </c>
      <c r="I9" s="144">
        <v>3.65</v>
      </c>
      <c r="J9" s="144">
        <v>3.65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>
        <v>0.7</v>
      </c>
      <c r="I10" s="144">
        <v>0.7</v>
      </c>
      <c r="J10" s="144">
        <v>0.7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>
        <v>1.85</v>
      </c>
      <c r="I11" s="144">
        <v>1.85</v>
      </c>
      <c r="J11" s="144">
        <v>1.85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>
        <v>1.19</v>
      </c>
      <c r="I12" s="144">
        <v>1.19</v>
      </c>
      <c r="J12" s="144">
        <v>1.19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>
        <v>7.389999999999999</v>
      </c>
      <c r="I13" s="146">
        <v>7.389999999999999</v>
      </c>
      <c r="J13" s="146">
        <v>7.389999999999999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>
        <v>0.205</v>
      </c>
      <c r="I15" s="146">
        <v>0.202</v>
      </c>
      <c r="J15" s="146">
        <v>0.202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>
        <v>0.121</v>
      </c>
      <c r="I19" s="144">
        <v>0.1</v>
      </c>
      <c r="J19" s="144">
        <v>0.1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>
        <v>0.08</v>
      </c>
      <c r="I20" s="144">
        <v>0.081</v>
      </c>
      <c r="J20" s="144">
        <v>0.069</v>
      </c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>
        <v>0.06</v>
      </c>
      <c r="I21" s="144">
        <v>0.068</v>
      </c>
      <c r="J21" s="144">
        <v>0.065</v>
      </c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>
        <v>0.261</v>
      </c>
      <c r="I22" s="146">
        <v>0.249</v>
      </c>
      <c r="J22" s="146">
        <v>0.234</v>
      </c>
      <c r="K22" s="41">
        <v>93.97590361445783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5">
        <v>0.673</v>
      </c>
      <c r="I24" s="146">
        <v>0.761</v>
      </c>
      <c r="J24" s="146">
        <v>0.7</v>
      </c>
      <c r="K24" s="41">
        <v>91.98423127463863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5">
        <v>1.6</v>
      </c>
      <c r="I26" s="146">
        <v>1.9</v>
      </c>
      <c r="J26" s="146">
        <v>1.75</v>
      </c>
      <c r="K26" s="41">
        <v>92.10526315789474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>
        <v>2.38</v>
      </c>
      <c r="I28" s="144">
        <v>1.3</v>
      </c>
      <c r="J28" s="144">
        <v>0.9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>
        <v>0.339</v>
      </c>
      <c r="I29" s="144">
        <v>0.273</v>
      </c>
      <c r="J29" s="144">
        <v>0.248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4">
        <v>7.998</v>
      </c>
      <c r="I30" s="144">
        <v>9.411</v>
      </c>
      <c r="J30" s="144">
        <v>6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5">
        <v>10.717</v>
      </c>
      <c r="I31" s="146">
        <v>10.984</v>
      </c>
      <c r="J31" s="146">
        <v>7.148</v>
      </c>
      <c r="K31" s="41">
        <v>65.07647487254188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4">
        <v>0.75</v>
      </c>
      <c r="I33" s="144">
        <v>0.57</v>
      </c>
      <c r="J33" s="144">
        <v>0.41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4">
        <v>0.055</v>
      </c>
      <c r="I34" s="144">
        <v>0.055</v>
      </c>
      <c r="J34" s="144">
        <v>0.056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4">
        <v>2.5</v>
      </c>
      <c r="I35" s="144">
        <v>3.3</v>
      </c>
      <c r="J35" s="144">
        <v>3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4">
        <v>0.774</v>
      </c>
      <c r="I36" s="144">
        <v>0.83</v>
      </c>
      <c r="J36" s="144">
        <v>0.83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5">
        <v>4.079000000000001</v>
      </c>
      <c r="I37" s="146">
        <v>4.755</v>
      </c>
      <c r="J37" s="146">
        <v>4.296</v>
      </c>
      <c r="K37" s="41">
        <v>90.34700315457414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5">
        <v>0.13</v>
      </c>
      <c r="I39" s="146">
        <v>0.15</v>
      </c>
      <c r="J39" s="146">
        <v>0.19</v>
      </c>
      <c r="K39" s="41">
        <v>126.66666666666667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>
        <v>0.012</v>
      </c>
      <c r="I41" s="144">
        <v>0.007</v>
      </c>
      <c r="J41" s="144">
        <v>0.008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>
        <v>0.035</v>
      </c>
      <c r="I42" s="144">
        <v>0.092</v>
      </c>
      <c r="J42" s="144">
        <v>0.089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>
        <v>0.012</v>
      </c>
      <c r="I43" s="144">
        <v>0.027</v>
      </c>
      <c r="J43" s="144">
        <v>0.066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>
        <v>0.05</v>
      </c>
      <c r="I45" s="144">
        <v>0.04</v>
      </c>
      <c r="J45" s="144">
        <v>0.035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>
        <v>0.045</v>
      </c>
      <c r="I46" s="144">
        <v>0.06</v>
      </c>
      <c r="J46" s="144">
        <v>0.024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>
        <v>0.008</v>
      </c>
      <c r="I49" s="144">
        <v>0.007</v>
      </c>
      <c r="J49" s="144">
        <v>0.007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5">
        <v>0.162</v>
      </c>
      <c r="I50" s="146">
        <v>0.233</v>
      </c>
      <c r="J50" s="146">
        <v>0.229</v>
      </c>
      <c r="K50" s="41">
        <v>98.28326180257511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>
        <v>0.462</v>
      </c>
      <c r="I52" s="146">
        <v>3.728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4">
        <v>1.04</v>
      </c>
      <c r="I54" s="144">
        <v>1.373</v>
      </c>
      <c r="J54" s="144">
        <v>1.392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4">
        <v>0.23</v>
      </c>
      <c r="I55" s="144">
        <v>0.28</v>
      </c>
      <c r="J55" s="144">
        <v>0.011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>
        <v>0.9</v>
      </c>
      <c r="I56" s="144">
        <v>0.8</v>
      </c>
      <c r="J56" s="144">
        <v>0.78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>
        <v>0.005</v>
      </c>
      <c r="J57" s="144">
        <v>0.005</v>
      </c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4">
        <v>1.103</v>
      </c>
      <c r="I58" s="144">
        <v>0.244</v>
      </c>
      <c r="J58" s="144">
        <v>0.569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5">
        <v>3.2729999999999997</v>
      </c>
      <c r="I59" s="146">
        <v>2.702</v>
      </c>
      <c r="J59" s="146">
        <v>2.7569999999999997</v>
      </c>
      <c r="K59" s="41">
        <v>102.03552923760178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4">
        <v>2.957</v>
      </c>
      <c r="I61" s="144">
        <v>2.373</v>
      </c>
      <c r="J61" s="144">
        <v>2.142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>
        <v>0.654</v>
      </c>
      <c r="I62" s="144">
        <v>0.615</v>
      </c>
      <c r="J62" s="144">
        <v>0.615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>
        <v>7.2</v>
      </c>
      <c r="I63" s="144">
        <v>12.387</v>
      </c>
      <c r="J63" s="144">
        <v>7.704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5">
        <v>10.811</v>
      </c>
      <c r="I64" s="146">
        <v>15.375</v>
      </c>
      <c r="J64" s="146">
        <v>10.460999999999999</v>
      </c>
      <c r="K64" s="41">
        <v>68.0390243902439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5">
        <v>14.036</v>
      </c>
      <c r="I66" s="146">
        <v>14.382</v>
      </c>
      <c r="J66" s="146">
        <v>14.616</v>
      </c>
      <c r="K66" s="41">
        <v>101.6270337922403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>
        <v>76</v>
      </c>
      <c r="I68" s="144">
        <v>62</v>
      </c>
      <c r="J68" s="144">
        <v>70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>
        <v>12</v>
      </c>
      <c r="I69" s="144">
        <v>12.75</v>
      </c>
      <c r="J69" s="144">
        <v>16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>
        <v>88</v>
      </c>
      <c r="I70" s="146">
        <v>74.75</v>
      </c>
      <c r="J70" s="146">
        <v>86</v>
      </c>
      <c r="K70" s="41">
        <v>115.05016722408027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4">
        <v>0.486</v>
      </c>
      <c r="I72" s="144">
        <v>0.486</v>
      </c>
      <c r="J72" s="144">
        <v>0.753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4">
        <v>0.009</v>
      </c>
      <c r="I73" s="144">
        <v>0.089</v>
      </c>
      <c r="J73" s="144">
        <v>1.148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>
        <v>3.2</v>
      </c>
      <c r="I74" s="144">
        <v>1</v>
      </c>
      <c r="J74" s="144">
        <v>1.3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4">
        <v>0.884</v>
      </c>
      <c r="I75" s="144">
        <v>0.884</v>
      </c>
      <c r="J75" s="144">
        <v>1.17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4">
        <v>5.65</v>
      </c>
      <c r="I76" s="144">
        <v>4.386</v>
      </c>
      <c r="J76" s="144">
        <v>3.948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4">
        <v>0.854</v>
      </c>
      <c r="I77" s="144">
        <v>0.847</v>
      </c>
      <c r="J77" s="144">
        <v>0.431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4">
        <v>0.28</v>
      </c>
      <c r="I78" s="144">
        <v>0.25</v>
      </c>
      <c r="J78" s="144">
        <v>0.272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4">
        <v>13.194</v>
      </c>
      <c r="I79" s="144">
        <v>11.22</v>
      </c>
      <c r="J79" s="144">
        <v>10.88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5">
        <v>24.557000000000002</v>
      </c>
      <c r="I80" s="146">
        <v>19.162</v>
      </c>
      <c r="J80" s="146">
        <v>19.902</v>
      </c>
      <c r="K80" s="41">
        <v>103.86180983195909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>
        <v>1.575</v>
      </c>
      <c r="I82" s="144">
        <v>1.445</v>
      </c>
      <c r="J82" s="144">
        <v>1.342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>
        <v>0.6</v>
      </c>
      <c r="I83" s="144">
        <v>0.6</v>
      </c>
      <c r="J83" s="144">
        <v>0.611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>
        <v>2.175</v>
      </c>
      <c r="I84" s="146">
        <v>2.045</v>
      </c>
      <c r="J84" s="146">
        <v>1.953</v>
      </c>
      <c r="K84" s="41">
        <v>95.50122249388754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49">
        <v>168.531</v>
      </c>
      <c r="I87" s="150">
        <v>158.76799999999997</v>
      </c>
      <c r="J87" s="150">
        <v>157.828</v>
      </c>
      <c r="K87" s="54">
        <v>99.40794114683062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3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151"/>
      <c r="D7" s="152"/>
      <c r="E7" s="21"/>
      <c r="F7" s="22" t="str">
        <f>CONCATENATE(D6,"=100")</f>
        <v>2019=100</v>
      </c>
      <c r="G7" s="23"/>
      <c r="H7" s="151" t="s">
        <v>334</v>
      </c>
      <c r="I7" s="152" t="s">
        <v>334</v>
      </c>
      <c r="J7" s="21">
        <v>3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>
        <v>2.516</v>
      </c>
      <c r="J12" s="144">
        <v>2.516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/>
      <c r="I13" s="146">
        <v>2.516</v>
      </c>
      <c r="J13" s="146">
        <v>2.516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5"/>
      <c r="I31" s="146"/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4">
        <v>0.012</v>
      </c>
      <c r="I36" s="144">
        <v>0.036</v>
      </c>
      <c r="J36" s="144">
        <v>0.036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5">
        <v>0.012</v>
      </c>
      <c r="I37" s="146">
        <v>0.036</v>
      </c>
      <c r="J37" s="146">
        <v>0.036</v>
      </c>
      <c r="K37" s="41">
        <v>100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5">
        <v>0.075</v>
      </c>
      <c r="I39" s="146">
        <v>0.06</v>
      </c>
      <c r="J39" s="146">
        <v>0.055</v>
      </c>
      <c r="K39" s="41">
        <v>91.66666666666667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5"/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5"/>
      <c r="I59" s="146"/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4">
        <v>1.085</v>
      </c>
      <c r="I61" s="144">
        <v>1.539</v>
      </c>
      <c r="J61" s="144">
        <v>2.025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>
        <v>0.081</v>
      </c>
      <c r="I62" s="144">
        <v>0.165</v>
      </c>
      <c r="J62" s="144">
        <v>0.566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>
        <v>1.408</v>
      </c>
      <c r="I63" s="144">
        <v>1.487</v>
      </c>
      <c r="J63" s="144">
        <v>2.058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5">
        <v>2.574</v>
      </c>
      <c r="I64" s="146">
        <v>3.191</v>
      </c>
      <c r="J64" s="146">
        <v>4.648999999999999</v>
      </c>
      <c r="K64" s="41">
        <v>145.6910059542463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5">
        <v>0.028</v>
      </c>
      <c r="I66" s="146">
        <v>0.07</v>
      </c>
      <c r="J66" s="146">
        <v>0.028</v>
      </c>
      <c r="K66" s="41">
        <v>40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4">
        <v>0.044</v>
      </c>
      <c r="I72" s="144">
        <v>0.049</v>
      </c>
      <c r="J72" s="144">
        <v>0.06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4">
        <v>4.326</v>
      </c>
      <c r="I73" s="144">
        <v>4.69</v>
      </c>
      <c r="J73" s="144">
        <v>4.69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4">
        <v>27.589</v>
      </c>
      <c r="I75" s="144">
        <v>27.587</v>
      </c>
      <c r="J75" s="144">
        <v>27.725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4">
        <v>0.44</v>
      </c>
      <c r="I76" s="144">
        <v>2</v>
      </c>
      <c r="J76" s="144">
        <v>0.9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4">
        <v>45.624</v>
      </c>
      <c r="I78" s="144">
        <v>44.5</v>
      </c>
      <c r="J78" s="144">
        <v>54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4"/>
      <c r="I79" s="144"/>
      <c r="J79" s="144"/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5">
        <v>78.023</v>
      </c>
      <c r="I80" s="146">
        <v>78.826</v>
      </c>
      <c r="J80" s="146">
        <v>87.375</v>
      </c>
      <c r="K80" s="41">
        <v>110.8454063380103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>
        <v>1.743</v>
      </c>
      <c r="I82" s="144">
        <v>2.791</v>
      </c>
      <c r="J82" s="144">
        <v>2.63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>
        <v>7.137</v>
      </c>
      <c r="I83" s="144">
        <v>8</v>
      </c>
      <c r="J83" s="144">
        <v>10.66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>
        <v>8.879999999999999</v>
      </c>
      <c r="I84" s="146">
        <v>10.791</v>
      </c>
      <c r="J84" s="146">
        <v>13.29</v>
      </c>
      <c r="K84" s="41">
        <v>123.15818737837085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49">
        <v>89.59199999999998</v>
      </c>
      <c r="I87" s="150">
        <v>95.49</v>
      </c>
      <c r="J87" s="150">
        <v>107.94899999999998</v>
      </c>
      <c r="K87" s="54">
        <v>113.04743952246307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3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/>
      <c r="D7" s="21"/>
      <c r="E7" s="21"/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>
        <v>0.115</v>
      </c>
      <c r="I19" s="144">
        <v>0.116</v>
      </c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>
        <v>0.115</v>
      </c>
      <c r="I22" s="146">
        <v>0.116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5">
        <v>2.531</v>
      </c>
      <c r="I24" s="146">
        <v>3.664</v>
      </c>
      <c r="J24" s="146">
        <v>4</v>
      </c>
      <c r="K24" s="41">
        <v>109.17030567685589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5">
        <v>4.1</v>
      </c>
      <c r="I26" s="146">
        <v>4.9</v>
      </c>
      <c r="J26" s="146">
        <v>5.2</v>
      </c>
      <c r="K26" s="41">
        <v>106.12244897959182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>
        <v>19.328</v>
      </c>
      <c r="I28" s="144">
        <v>19.445</v>
      </c>
      <c r="J28" s="144">
        <v>14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>
        <v>15.063</v>
      </c>
      <c r="I29" s="144">
        <v>16.538</v>
      </c>
      <c r="J29" s="144">
        <v>14.9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4">
        <v>26.383</v>
      </c>
      <c r="I30" s="144">
        <v>34.326</v>
      </c>
      <c r="J30" s="144">
        <v>40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5">
        <v>60.774</v>
      </c>
      <c r="I31" s="146">
        <v>70.309</v>
      </c>
      <c r="J31" s="146">
        <v>68.9</v>
      </c>
      <c r="K31" s="41">
        <v>97.99598913368133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4">
        <v>0.15</v>
      </c>
      <c r="I33" s="144">
        <v>0.3</v>
      </c>
      <c r="J33" s="144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4">
        <v>0.015</v>
      </c>
      <c r="I34" s="144">
        <v>0.006</v>
      </c>
      <c r="J34" s="144">
        <v>0.006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4">
        <v>15</v>
      </c>
      <c r="I35" s="144">
        <v>16</v>
      </c>
      <c r="J35" s="144">
        <v>15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4">
        <v>7.169</v>
      </c>
      <c r="I36" s="144">
        <v>9.5</v>
      </c>
      <c r="J36" s="144">
        <v>9.5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5">
        <v>22.334</v>
      </c>
      <c r="I37" s="146">
        <v>25.806</v>
      </c>
      <c r="J37" s="146">
        <v>24.506</v>
      </c>
      <c r="K37" s="41">
        <v>94.96241184220723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5">
        <v>4.6</v>
      </c>
      <c r="I39" s="146">
        <v>4.38</v>
      </c>
      <c r="J39" s="146">
        <v>3.9</v>
      </c>
      <c r="K39" s="41">
        <v>89.04109589041096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>
        <v>0.013</v>
      </c>
      <c r="I41" s="144">
        <v>0.01</v>
      </c>
      <c r="J41" s="144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>
        <v>0.01</v>
      </c>
      <c r="I42" s="144">
        <v>0.015</v>
      </c>
      <c r="J42" s="144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>
        <v>0.016</v>
      </c>
      <c r="I43" s="144">
        <v>0.022</v>
      </c>
      <c r="J43" s="144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>
        <v>0.001</v>
      </c>
      <c r="I44" s="144">
        <v>0.001</v>
      </c>
      <c r="J44" s="144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>
        <v>0.35</v>
      </c>
      <c r="I45" s="144">
        <v>0.15</v>
      </c>
      <c r="J45" s="144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>
        <v>0.07</v>
      </c>
      <c r="I46" s="144">
        <v>0.09</v>
      </c>
      <c r="J46" s="144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>
        <v>0.4</v>
      </c>
      <c r="I47" s="144">
        <v>0.322</v>
      </c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>
        <v>0.221</v>
      </c>
      <c r="I48" s="144">
        <v>0.299</v>
      </c>
      <c r="J48" s="144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>
        <v>0.45</v>
      </c>
      <c r="I49" s="144">
        <v>0.436</v>
      </c>
      <c r="J49" s="144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5">
        <v>1.531</v>
      </c>
      <c r="I50" s="146">
        <v>1.345</v>
      </c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>
        <v>0.47</v>
      </c>
      <c r="I52" s="146">
        <v>0.815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4">
        <v>21.285</v>
      </c>
      <c r="I54" s="144">
        <v>40.965</v>
      </c>
      <c r="J54" s="144">
        <v>39.9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4">
        <v>6.8</v>
      </c>
      <c r="I55" s="144">
        <v>10.921</v>
      </c>
      <c r="J55" s="144">
        <v>6.529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>
        <v>4.53</v>
      </c>
      <c r="I56" s="144">
        <v>4.65</v>
      </c>
      <c r="J56" s="144">
        <v>4.85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>
        <v>0.38</v>
      </c>
      <c r="I57" s="144">
        <v>1.195</v>
      </c>
      <c r="J57" s="144">
        <v>0.481</v>
      </c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4">
        <v>20.51</v>
      </c>
      <c r="I58" s="144">
        <v>21.909</v>
      </c>
      <c r="J58" s="144">
        <v>10.82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5">
        <v>53.50500000000001</v>
      </c>
      <c r="I59" s="146">
        <v>79.64</v>
      </c>
      <c r="J59" s="146">
        <v>62.580000000000005</v>
      </c>
      <c r="K59" s="41">
        <v>78.57860371672527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4">
        <v>14.5</v>
      </c>
      <c r="I61" s="144">
        <v>13.579</v>
      </c>
      <c r="J61" s="144">
        <v>14.891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>
        <v>9.836</v>
      </c>
      <c r="I62" s="144">
        <v>6.969</v>
      </c>
      <c r="J62" s="144">
        <v>5.972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>
        <v>11.53</v>
      </c>
      <c r="I63" s="144">
        <v>7.3</v>
      </c>
      <c r="J63" s="144">
        <v>9.72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5">
        <v>35.866</v>
      </c>
      <c r="I64" s="146">
        <v>27.848000000000003</v>
      </c>
      <c r="J64" s="146">
        <v>30.583</v>
      </c>
      <c r="K64" s="41">
        <v>109.82117207698936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5">
        <v>24.896</v>
      </c>
      <c r="I66" s="146">
        <v>29.18</v>
      </c>
      <c r="J66" s="146">
        <v>29</v>
      </c>
      <c r="K66" s="41">
        <v>99.38313913639479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>
        <v>7.4</v>
      </c>
      <c r="I68" s="144">
        <v>5.2</v>
      </c>
      <c r="J68" s="144">
        <v>6.7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>
        <v>1.1</v>
      </c>
      <c r="I69" s="144">
        <v>1.4</v>
      </c>
      <c r="J69" s="144">
        <v>2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>
        <v>8.5</v>
      </c>
      <c r="I70" s="146">
        <v>6.6</v>
      </c>
      <c r="J70" s="146">
        <v>8.7</v>
      </c>
      <c r="K70" s="41">
        <v>131.8181818181818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4">
        <v>18.968</v>
      </c>
      <c r="I72" s="144">
        <v>25.189</v>
      </c>
      <c r="J72" s="144">
        <v>20.427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4">
        <v>0.805</v>
      </c>
      <c r="I73" s="144">
        <v>0.66</v>
      </c>
      <c r="J73" s="144">
        <v>0.66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>
        <v>6.53</v>
      </c>
      <c r="I74" s="144">
        <v>4.5</v>
      </c>
      <c r="J74" s="144">
        <v>7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4">
        <v>41.673</v>
      </c>
      <c r="I75" s="144">
        <v>36.266</v>
      </c>
      <c r="J75" s="144">
        <v>30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4">
        <v>3</v>
      </c>
      <c r="I76" s="144">
        <v>2.5</v>
      </c>
      <c r="J76" s="144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4">
        <v>7.878</v>
      </c>
      <c r="I77" s="144">
        <v>7.875</v>
      </c>
      <c r="J77" s="144">
        <v>7.14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4">
        <v>4.7</v>
      </c>
      <c r="I78" s="144">
        <v>5.125</v>
      </c>
      <c r="J78" s="144">
        <v>5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4">
        <v>28.935</v>
      </c>
      <c r="I79" s="144">
        <v>17.46</v>
      </c>
      <c r="J79" s="144">
        <v>11.058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5">
        <v>112.489</v>
      </c>
      <c r="I80" s="146">
        <v>99.57499999999999</v>
      </c>
      <c r="J80" s="146">
        <v>81.285</v>
      </c>
      <c r="K80" s="41">
        <v>81.63193572683907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>
        <v>0.176</v>
      </c>
      <c r="I82" s="144">
        <v>0.145</v>
      </c>
      <c r="J82" s="144">
        <v>0.167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>
        <v>0.065</v>
      </c>
      <c r="I83" s="144">
        <v>0.067</v>
      </c>
      <c r="J83" s="144">
        <v>0.066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>
        <v>0.241</v>
      </c>
      <c r="I84" s="146">
        <v>0.212</v>
      </c>
      <c r="J84" s="146">
        <v>0.233</v>
      </c>
      <c r="K84" s="41">
        <v>109.9056603773585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49">
        <v>331.952</v>
      </c>
      <c r="I87" s="150">
        <v>354.39</v>
      </c>
      <c r="J87" s="150">
        <v>318.887</v>
      </c>
      <c r="K87" s="54">
        <v>89.98194079968397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3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151"/>
      <c r="D7" s="21"/>
      <c r="E7" s="21"/>
      <c r="F7" s="22" t="str">
        <f>CONCATENATE(D6,"=100")</f>
        <v>2019=100</v>
      </c>
      <c r="G7" s="23"/>
      <c r="H7" s="151" t="s">
        <v>334</v>
      </c>
      <c r="I7" s="21" t="s">
        <v>334</v>
      </c>
      <c r="J7" s="21">
        <v>3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>
        <v>13.687</v>
      </c>
      <c r="I9" s="144">
        <v>14.541</v>
      </c>
      <c r="J9" s="144">
        <v>15.525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>
        <v>9.34</v>
      </c>
      <c r="I10" s="144">
        <v>7.171</v>
      </c>
      <c r="J10" s="144">
        <v>8.184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>
        <v>42.288</v>
      </c>
      <c r="I11" s="144">
        <v>43.712</v>
      </c>
      <c r="J11" s="144">
        <v>37.136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>
        <v>86.261</v>
      </c>
      <c r="I12" s="144">
        <v>73.977</v>
      </c>
      <c r="J12" s="144">
        <v>98.9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>
        <v>151.576</v>
      </c>
      <c r="I13" s="146">
        <v>139.401</v>
      </c>
      <c r="J13" s="146">
        <v>159.745</v>
      </c>
      <c r="K13" s="41">
        <v>114.59386948443698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>
        <v>0.067</v>
      </c>
      <c r="I15" s="146">
        <v>0.083</v>
      </c>
      <c r="J15" s="146">
        <v>0.438073</v>
      </c>
      <c r="K15" s="41">
        <v>527.7987951807229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>
        <v>0.114</v>
      </c>
      <c r="I17" s="146">
        <v>0.167</v>
      </c>
      <c r="J17" s="146">
        <v>0.150833</v>
      </c>
      <c r="K17" s="41">
        <v>90.3191616766467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>
        <v>0</v>
      </c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>
        <v>108.701</v>
      </c>
      <c r="I19" s="144">
        <v>86.576</v>
      </c>
      <c r="J19" s="144">
        <v>95.161257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>
        <v>2.801</v>
      </c>
      <c r="I20" s="144">
        <v>2.444</v>
      </c>
      <c r="J20" s="144">
        <v>3.253777</v>
      </c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>
        <v>1.41</v>
      </c>
      <c r="I21" s="144">
        <v>1.907</v>
      </c>
      <c r="J21" s="144">
        <v>2.157579</v>
      </c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>
        <v>112.91199999999999</v>
      </c>
      <c r="I22" s="146">
        <v>90.92699999999999</v>
      </c>
      <c r="J22" s="146">
        <v>100.572613</v>
      </c>
      <c r="K22" s="41">
        <v>110.60808450735206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5">
        <v>109.368</v>
      </c>
      <c r="I24" s="146">
        <v>75.187</v>
      </c>
      <c r="J24" s="146">
        <v>103.013608</v>
      </c>
      <c r="K24" s="41">
        <v>137.00986606727227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5">
        <v>345.644</v>
      </c>
      <c r="I26" s="146">
        <v>306.785</v>
      </c>
      <c r="J26" s="146">
        <v>290.354058</v>
      </c>
      <c r="K26" s="41">
        <v>94.64415078964095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>
        <v>19.48</v>
      </c>
      <c r="I28" s="144">
        <v>22.201</v>
      </c>
      <c r="J28" s="144">
        <v>15.809421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>
        <v>1.547</v>
      </c>
      <c r="I29" s="144">
        <v>1.258</v>
      </c>
      <c r="J29" s="144">
        <v>1.133914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4">
        <v>167.304</v>
      </c>
      <c r="I30" s="144">
        <v>89.633</v>
      </c>
      <c r="J30" s="144">
        <v>145.825439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5">
        <v>188.33100000000002</v>
      </c>
      <c r="I31" s="146">
        <v>113.092</v>
      </c>
      <c r="J31" s="146">
        <v>162.768774</v>
      </c>
      <c r="K31" s="41">
        <v>143.9259841544937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4">
        <v>250.092</v>
      </c>
      <c r="I33" s="144">
        <v>248.658</v>
      </c>
      <c r="J33" s="144">
        <v>156.295928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4">
        <v>11.198</v>
      </c>
      <c r="I34" s="144">
        <v>9.725</v>
      </c>
      <c r="J34" s="144">
        <v>7.217064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4">
        <v>27.911</v>
      </c>
      <c r="I35" s="144">
        <v>32.434</v>
      </c>
      <c r="J35" s="144">
        <v>23.557565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4">
        <v>148.478</v>
      </c>
      <c r="I36" s="144">
        <v>140.201</v>
      </c>
      <c r="J36" s="144">
        <v>125.240965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5">
        <v>437.67900000000003</v>
      </c>
      <c r="I37" s="146">
        <v>431.01800000000003</v>
      </c>
      <c r="J37" s="146">
        <v>312.311522</v>
      </c>
      <c r="K37" s="41">
        <v>72.45904393784019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5">
        <v>9.009</v>
      </c>
      <c r="I39" s="146">
        <v>8.891</v>
      </c>
      <c r="J39" s="146">
        <v>7.060393</v>
      </c>
      <c r="K39" s="41">
        <v>79.4105612417051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>
        <v>0</v>
      </c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>
        <v>0.813</v>
      </c>
      <c r="I41" s="144">
        <v>0.513</v>
      </c>
      <c r="J41" s="144">
        <v>0.807929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>
        <v>81.955</v>
      </c>
      <c r="I42" s="144">
        <v>58.737</v>
      </c>
      <c r="J42" s="144">
        <v>79.820834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>
        <v>18.732</v>
      </c>
      <c r="I43" s="144">
        <v>21.513</v>
      </c>
      <c r="J43" s="144">
        <v>20.342389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>
        <v>0.12</v>
      </c>
      <c r="I44" s="144">
        <v>0.12</v>
      </c>
      <c r="J44" s="144">
        <v>0.171205</v>
      </c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>
        <v>0.815</v>
      </c>
      <c r="I45" s="144">
        <v>0.901</v>
      </c>
      <c r="J45" s="144">
        <v>1.011698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>
        <v>15.223</v>
      </c>
      <c r="I46" s="144">
        <v>11.446</v>
      </c>
      <c r="J46" s="144">
        <v>10.424623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>
        <v>2.919</v>
      </c>
      <c r="I47" s="144">
        <v>2.527</v>
      </c>
      <c r="J47" s="144">
        <v>2.908453</v>
      </c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>
        <v>180.448</v>
      </c>
      <c r="I48" s="144">
        <v>156.477</v>
      </c>
      <c r="J48" s="144">
        <v>162.273238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>
        <v>29.591</v>
      </c>
      <c r="I49" s="144">
        <v>22.437</v>
      </c>
      <c r="J49" s="144">
        <v>26.144561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5">
        <v>330.616</v>
      </c>
      <c r="I50" s="146">
        <v>274.671</v>
      </c>
      <c r="J50" s="146">
        <v>303.90493</v>
      </c>
      <c r="K50" s="41">
        <v>110.64325320110241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>
        <v>17.016</v>
      </c>
      <c r="I52" s="146">
        <v>8.372</v>
      </c>
      <c r="J52" s="146">
        <v>10.980771</v>
      </c>
      <c r="K52" s="41">
        <v>131.16066650740564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4">
        <v>576.498</v>
      </c>
      <c r="I54" s="144">
        <v>477.157</v>
      </c>
      <c r="J54" s="144">
        <v>623.555482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4">
        <v>1882.769</v>
      </c>
      <c r="I55" s="144">
        <v>1227.395</v>
      </c>
      <c r="J55" s="144">
        <v>1719.357748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>
        <v>532.226</v>
      </c>
      <c r="I56" s="144">
        <v>455.831</v>
      </c>
      <c r="J56" s="144">
        <v>639.43875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>
        <v>3.988</v>
      </c>
      <c r="I57" s="144">
        <v>2.425</v>
      </c>
      <c r="J57" s="144">
        <v>3.77356</v>
      </c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4">
        <v>757.791</v>
      </c>
      <c r="I58" s="144">
        <v>496.671</v>
      </c>
      <c r="J58" s="144">
        <v>777.760408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5">
        <v>3753.272</v>
      </c>
      <c r="I59" s="146">
        <v>2659.479</v>
      </c>
      <c r="J59" s="146">
        <v>3763.885948</v>
      </c>
      <c r="K59" s="41">
        <v>141.52719190488062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4">
        <v>30.169</v>
      </c>
      <c r="I61" s="144">
        <v>32.803</v>
      </c>
      <c r="J61" s="144">
        <v>32.582844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>
        <v>0.473</v>
      </c>
      <c r="I62" s="144">
        <v>0.588</v>
      </c>
      <c r="J62" s="144">
        <v>0.411455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>
        <v>304.421</v>
      </c>
      <c r="I63" s="144">
        <v>306.682</v>
      </c>
      <c r="J63" s="144">
        <v>329.054858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5">
        <v>335.063</v>
      </c>
      <c r="I64" s="146">
        <v>340.07300000000004</v>
      </c>
      <c r="J64" s="146">
        <v>362.049157</v>
      </c>
      <c r="K64" s="41">
        <v>106.46218811843337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5">
        <v>121.112</v>
      </c>
      <c r="I66" s="146">
        <v>101.803</v>
      </c>
      <c r="J66" s="146">
        <v>118.012196</v>
      </c>
      <c r="K66" s="41">
        <v>115.92212017327584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>
        <v>494.606</v>
      </c>
      <c r="I68" s="144">
        <v>392.986</v>
      </c>
      <c r="J68" s="144">
        <v>377.58806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>
        <v>3.16</v>
      </c>
      <c r="I69" s="144">
        <v>2.347</v>
      </c>
      <c r="J69" s="144">
        <v>2.72411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>
        <v>497.766</v>
      </c>
      <c r="I70" s="146">
        <v>395.33299999999997</v>
      </c>
      <c r="J70" s="146">
        <v>380.31217</v>
      </c>
      <c r="K70" s="41">
        <v>96.20046138318835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4">
        <v>0.662</v>
      </c>
      <c r="I72" s="144">
        <v>0.379</v>
      </c>
      <c r="J72" s="144">
        <v>0.567835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4">
        <v>83.734</v>
      </c>
      <c r="I73" s="144">
        <v>59.348</v>
      </c>
      <c r="J73" s="144">
        <v>56.140364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>
        <v>49.715</v>
      </c>
      <c r="I74" s="144">
        <v>41.562</v>
      </c>
      <c r="J74" s="144">
        <v>37.734599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4">
        <v>1.351</v>
      </c>
      <c r="I75" s="144">
        <v>1.463</v>
      </c>
      <c r="J75" s="144">
        <v>1.499735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4">
        <v>33.486</v>
      </c>
      <c r="I76" s="144">
        <v>31.748</v>
      </c>
      <c r="J76" s="144">
        <v>13.737399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4">
        <v>0.6</v>
      </c>
      <c r="I77" s="144">
        <v>0.609</v>
      </c>
      <c r="J77" s="144">
        <v>0.525921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4">
        <v>4.825</v>
      </c>
      <c r="I78" s="144">
        <v>4.082</v>
      </c>
      <c r="J78" s="144">
        <v>3.743389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4">
        <v>0.724</v>
      </c>
      <c r="I79" s="144">
        <v>0.874</v>
      </c>
      <c r="J79" s="144">
        <v>0.570572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5">
        <v>175.09699999999995</v>
      </c>
      <c r="I80" s="146">
        <v>140.06499999999997</v>
      </c>
      <c r="J80" s="146">
        <v>114.519814</v>
      </c>
      <c r="K80" s="41">
        <v>81.7619062578089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>
        <v>0</v>
      </c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>
        <v>4.453</v>
      </c>
      <c r="I82" s="144">
        <v>2.978</v>
      </c>
      <c r="J82" s="144">
        <v>1.662912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>
        <v>6.153</v>
      </c>
      <c r="I83" s="144">
        <v>3.92</v>
      </c>
      <c r="J83" s="144">
        <v>4.870919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>
        <v>10.606</v>
      </c>
      <c r="I84" s="146">
        <v>6.898</v>
      </c>
      <c r="J84" s="146">
        <v>6.533831</v>
      </c>
      <c r="K84" s="41">
        <v>94.72065816178603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49">
        <v>6595.248</v>
      </c>
      <c r="I87" s="150">
        <v>5092.245</v>
      </c>
      <c r="J87" s="150">
        <v>6196.613691</v>
      </c>
      <c r="K87" s="54">
        <v>121.687265459537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3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151" t="s">
        <v>334</v>
      </c>
      <c r="I7" s="152" t="s">
        <v>334</v>
      </c>
      <c r="J7" s="21">
        <v>3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>
        <v>68.561</v>
      </c>
      <c r="I9" s="144">
        <v>93.412</v>
      </c>
      <c r="J9" s="144">
        <v>78.775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>
        <v>61.41</v>
      </c>
      <c r="I10" s="144">
        <v>48.47</v>
      </c>
      <c r="J10" s="144">
        <v>52.19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>
        <v>270.276</v>
      </c>
      <c r="I11" s="144">
        <v>263.1</v>
      </c>
      <c r="J11" s="144">
        <v>229.67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>
        <v>589.175</v>
      </c>
      <c r="I12" s="144">
        <v>505.273</v>
      </c>
      <c r="J12" s="144">
        <v>677.35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>
        <v>989.422</v>
      </c>
      <c r="I13" s="146">
        <v>910.2550000000001</v>
      </c>
      <c r="J13" s="146">
        <v>1037.9850000000001</v>
      </c>
      <c r="K13" s="41">
        <v>114.03233159938699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>
        <v>0.485</v>
      </c>
      <c r="I15" s="146">
        <v>0.611</v>
      </c>
      <c r="J15" s="146">
        <v>3.111</v>
      </c>
      <c r="K15" s="41">
        <v>509.1653027823241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>
        <v>0.599</v>
      </c>
      <c r="I17" s="146">
        <v>1.033</v>
      </c>
      <c r="J17" s="146">
        <v>0.946</v>
      </c>
      <c r="K17" s="41">
        <v>91.57792836398839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>
        <v>798.146</v>
      </c>
      <c r="I19" s="144">
        <v>628.746</v>
      </c>
      <c r="J19" s="144">
        <v>671.416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>
        <v>17.908</v>
      </c>
      <c r="I20" s="144">
        <v>16.727</v>
      </c>
      <c r="J20" s="144">
        <v>22.426</v>
      </c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>
        <v>10.4715</v>
      </c>
      <c r="I21" s="144">
        <v>12.988</v>
      </c>
      <c r="J21" s="144">
        <v>14.462</v>
      </c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>
        <v>826.5255</v>
      </c>
      <c r="I22" s="146">
        <v>658.461</v>
      </c>
      <c r="J22" s="146">
        <v>708.304</v>
      </c>
      <c r="K22" s="41">
        <v>107.56962067609166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5">
        <v>855.6215</v>
      </c>
      <c r="I24" s="146">
        <v>586.4045</v>
      </c>
      <c r="J24" s="146">
        <v>763.9275</v>
      </c>
      <c r="K24" s="41">
        <v>130.2731305779543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5">
        <v>2486.1195</v>
      </c>
      <c r="I26" s="146">
        <v>1939.888</v>
      </c>
      <c r="J26" s="146">
        <v>2052.92</v>
      </c>
      <c r="K26" s="41">
        <v>105.82672814100609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>
        <v>140.571</v>
      </c>
      <c r="I28" s="144">
        <v>159.244</v>
      </c>
      <c r="J28" s="144">
        <v>113.242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>
        <v>11.24</v>
      </c>
      <c r="I29" s="144">
        <v>9.245</v>
      </c>
      <c r="J29" s="144">
        <v>8.205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4">
        <v>1313.608</v>
      </c>
      <c r="I30" s="144">
        <v>700.029</v>
      </c>
      <c r="J30" s="144">
        <v>1144.0005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5">
        <v>1465.4189999999999</v>
      </c>
      <c r="I31" s="146">
        <v>868.518</v>
      </c>
      <c r="J31" s="146">
        <v>1265.4475</v>
      </c>
      <c r="K31" s="41">
        <v>145.70193133590783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4">
        <v>2149.65</v>
      </c>
      <c r="I33" s="144">
        <v>2097.7495</v>
      </c>
      <c r="J33" s="144">
        <v>1458.707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4">
        <v>73.683</v>
      </c>
      <c r="I34" s="144">
        <v>66.51</v>
      </c>
      <c r="J34" s="144">
        <v>52.612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4">
        <v>123.813</v>
      </c>
      <c r="I35" s="144">
        <v>136.306</v>
      </c>
      <c r="J35" s="144">
        <v>98.2845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4">
        <v>1009.947</v>
      </c>
      <c r="I36" s="144">
        <v>967.1975</v>
      </c>
      <c r="J36" s="144">
        <v>861.6505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5">
        <v>3357.0930000000003</v>
      </c>
      <c r="I37" s="146">
        <v>3267.763</v>
      </c>
      <c r="J37" s="146">
        <v>2471.254</v>
      </c>
      <c r="K37" s="41">
        <v>75.6252518925026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5">
        <v>63.8575</v>
      </c>
      <c r="I39" s="146">
        <v>61.4265</v>
      </c>
      <c r="J39" s="146">
        <v>44.5945</v>
      </c>
      <c r="K39" s="41">
        <v>72.5981457514265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>
        <v>5.881</v>
      </c>
      <c r="I41" s="144">
        <v>3.647</v>
      </c>
      <c r="J41" s="144">
        <v>5.722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>
        <v>592.6</v>
      </c>
      <c r="I42" s="144">
        <v>428.579</v>
      </c>
      <c r="J42" s="144">
        <v>592.671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>
        <v>138.368</v>
      </c>
      <c r="I43" s="144">
        <v>161.017</v>
      </c>
      <c r="J43" s="144">
        <v>145.5245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>
        <v>0.884</v>
      </c>
      <c r="I44" s="144">
        <v>0.883</v>
      </c>
      <c r="J44" s="144">
        <v>1.302</v>
      </c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>
        <v>5.865</v>
      </c>
      <c r="I45" s="144">
        <v>6.485</v>
      </c>
      <c r="J45" s="144">
        <v>6.619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>
        <v>110.215</v>
      </c>
      <c r="I46" s="144">
        <v>83.28</v>
      </c>
      <c r="J46" s="144">
        <v>76.427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>
        <v>21.307</v>
      </c>
      <c r="I47" s="144">
        <v>18.372</v>
      </c>
      <c r="J47" s="144">
        <v>21.407</v>
      </c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>
        <v>1303.686</v>
      </c>
      <c r="I48" s="144">
        <v>1137.8515</v>
      </c>
      <c r="J48" s="144">
        <v>1186.164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>
        <v>218.493</v>
      </c>
      <c r="I49" s="144">
        <v>164.94</v>
      </c>
      <c r="J49" s="144">
        <v>190.588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5">
        <v>2397.299</v>
      </c>
      <c r="I50" s="146">
        <v>2005.0545</v>
      </c>
      <c r="J50" s="146">
        <v>2226.4245</v>
      </c>
      <c r="K50" s="41">
        <v>111.04059764959008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>
        <v>125.298</v>
      </c>
      <c r="I52" s="146">
        <v>68.67</v>
      </c>
      <c r="J52" s="146">
        <v>81.399</v>
      </c>
      <c r="K52" s="41">
        <v>118.53647881170816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4">
        <v>4387.6415</v>
      </c>
      <c r="I54" s="144">
        <v>3515.0475</v>
      </c>
      <c r="J54" s="144">
        <v>4761.9875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4">
        <v>14686.8615</v>
      </c>
      <c r="I55" s="144">
        <v>9310.508</v>
      </c>
      <c r="J55" s="144">
        <v>12896.964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>
        <v>4016.64</v>
      </c>
      <c r="I56" s="144">
        <v>3390.242</v>
      </c>
      <c r="J56" s="144">
        <v>4662.4515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>
        <v>28.321</v>
      </c>
      <c r="I57" s="144">
        <v>17.604</v>
      </c>
      <c r="J57" s="144">
        <v>29.066</v>
      </c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4">
        <v>5963.0255</v>
      </c>
      <c r="I58" s="144">
        <v>3839.4165</v>
      </c>
      <c r="J58" s="144">
        <v>6139.9985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5">
        <v>29082.4895</v>
      </c>
      <c r="I59" s="146">
        <v>20072.818</v>
      </c>
      <c r="J59" s="146">
        <v>28490.4675</v>
      </c>
      <c r="K59" s="41">
        <v>141.93556430392584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4">
        <v>304.9535</v>
      </c>
      <c r="I61" s="144">
        <v>251.022</v>
      </c>
      <c r="J61" s="144">
        <v>318.319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>
        <v>3.206</v>
      </c>
      <c r="I62" s="144">
        <v>4.114</v>
      </c>
      <c r="J62" s="144">
        <v>2.894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>
        <v>2329.364</v>
      </c>
      <c r="I63" s="144">
        <v>2220.463</v>
      </c>
      <c r="J63" s="144">
        <v>2408.0705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5">
        <v>2637.5235000000002</v>
      </c>
      <c r="I64" s="146">
        <v>2475.599</v>
      </c>
      <c r="J64" s="146">
        <v>2729.2835</v>
      </c>
      <c r="K64" s="41">
        <v>110.2473987103727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5">
        <v>912.3975</v>
      </c>
      <c r="I66" s="146">
        <v>738.8185</v>
      </c>
      <c r="J66" s="146">
        <v>864.5385</v>
      </c>
      <c r="K66" s="41">
        <v>117.01635787409222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>
        <v>3750.8895</v>
      </c>
      <c r="I68" s="144">
        <v>2998.019</v>
      </c>
      <c r="J68" s="144">
        <v>2857.8985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>
        <v>20.722</v>
      </c>
      <c r="I69" s="144">
        <v>16.664</v>
      </c>
      <c r="J69" s="144">
        <v>18.212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>
        <v>3771.6115000000004</v>
      </c>
      <c r="I70" s="146">
        <v>3014.683</v>
      </c>
      <c r="J70" s="146">
        <v>2876.1105</v>
      </c>
      <c r="K70" s="41">
        <v>95.40341389127812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4">
        <v>4.15</v>
      </c>
      <c r="I72" s="144">
        <v>2.495</v>
      </c>
      <c r="J72" s="144">
        <v>3.985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4">
        <v>661.0475</v>
      </c>
      <c r="I73" s="144">
        <v>466.1</v>
      </c>
      <c r="J73" s="144">
        <v>444.5325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>
        <v>334.4265</v>
      </c>
      <c r="I74" s="144">
        <v>266.894</v>
      </c>
      <c r="J74" s="144">
        <v>242.607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4">
        <v>8.98</v>
      </c>
      <c r="I75" s="144">
        <v>10.28</v>
      </c>
      <c r="J75" s="144">
        <v>9.445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4">
        <v>252.7915</v>
      </c>
      <c r="I76" s="144">
        <v>224.176</v>
      </c>
      <c r="J76" s="144">
        <v>95.4385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4">
        <v>5.256</v>
      </c>
      <c r="I77" s="144">
        <v>5.467</v>
      </c>
      <c r="J77" s="144">
        <v>3.915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4">
        <v>35.1355</v>
      </c>
      <c r="I78" s="144">
        <v>29.618</v>
      </c>
      <c r="J78" s="144">
        <v>26.105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4">
        <v>5.033</v>
      </c>
      <c r="I79" s="144">
        <v>4.907</v>
      </c>
      <c r="J79" s="144">
        <v>4.116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5">
        <v>1306.8200000000002</v>
      </c>
      <c r="I80" s="146">
        <v>1009.937</v>
      </c>
      <c r="J80" s="146">
        <v>830.144</v>
      </c>
      <c r="K80" s="41">
        <v>82.19760242470569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>
        <v>30.899</v>
      </c>
      <c r="I82" s="144">
        <v>20.551</v>
      </c>
      <c r="J82" s="144">
        <v>11.554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>
        <v>45.884</v>
      </c>
      <c r="I83" s="144">
        <v>27.775</v>
      </c>
      <c r="J83" s="144">
        <v>34.393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>
        <v>76.783</v>
      </c>
      <c r="I84" s="146">
        <v>48.32599999999999</v>
      </c>
      <c r="J84" s="146">
        <v>45.947</v>
      </c>
      <c r="K84" s="41">
        <v>95.07718412448789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49">
        <v>50355.364</v>
      </c>
      <c r="I87" s="150">
        <v>37728.265999999996</v>
      </c>
      <c r="J87" s="150">
        <v>46492.804</v>
      </c>
      <c r="K87" s="54">
        <v>123.23069393117616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3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151" t="s">
        <v>334</v>
      </c>
      <c r="D7" s="152" t="s">
        <v>334</v>
      </c>
      <c r="E7" s="21"/>
      <c r="F7" s="22" t="str">
        <f>CONCATENATE(D6,"=100")</f>
        <v>2019=100</v>
      </c>
      <c r="G7" s="23"/>
      <c r="H7" s="151" t="s">
        <v>334</v>
      </c>
      <c r="I7" s="152" t="s">
        <v>334</v>
      </c>
      <c r="J7" s="21">
        <v>3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>
        <v>0.098</v>
      </c>
      <c r="I10" s="144">
        <v>0.12</v>
      </c>
      <c r="J10" s="144">
        <v>0.239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>
        <v>0.02</v>
      </c>
      <c r="I11" s="144">
        <v>0.025</v>
      </c>
      <c r="J11" s="144">
        <v>0.049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>
        <v>0.04</v>
      </c>
      <c r="I12" s="144">
        <v>0.045</v>
      </c>
      <c r="J12" s="144">
        <v>0.033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>
        <v>0.158</v>
      </c>
      <c r="I13" s="146">
        <v>0.19</v>
      </c>
      <c r="J13" s="146">
        <v>0.32099999999999995</v>
      </c>
      <c r="K13" s="41">
        <v>168.9473684210526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>
        <v>0.345</v>
      </c>
      <c r="I19" s="144">
        <v>0.311</v>
      </c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>
        <v>0.345</v>
      </c>
      <c r="I22" s="146">
        <v>0.311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5">
        <v>27.072</v>
      </c>
      <c r="I24" s="146">
        <v>21.367</v>
      </c>
      <c r="J24" s="146">
        <v>32.667</v>
      </c>
      <c r="K24" s="41">
        <v>152.8852904010858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5">
        <v>14.697</v>
      </c>
      <c r="I26" s="146">
        <v>12.684</v>
      </c>
      <c r="J26" s="146">
        <v>17.958</v>
      </c>
      <c r="K26" s="41">
        <v>141.57994323557236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>
        <v>10.587</v>
      </c>
      <c r="I28" s="144">
        <v>10.375</v>
      </c>
      <c r="J28" s="144">
        <v>17.488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>
        <v>14.49</v>
      </c>
      <c r="I29" s="144">
        <v>17.101</v>
      </c>
      <c r="J29" s="144">
        <v>15.605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4">
        <v>31.296</v>
      </c>
      <c r="I30" s="144">
        <v>25.5</v>
      </c>
      <c r="J30" s="144">
        <v>32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5">
        <v>56.373</v>
      </c>
      <c r="I31" s="146">
        <v>52.976</v>
      </c>
      <c r="J31" s="146">
        <v>65.093</v>
      </c>
      <c r="K31" s="41">
        <v>122.87262156448203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4">
        <v>3.128</v>
      </c>
      <c r="I33" s="144">
        <v>3.01</v>
      </c>
      <c r="J33" s="144">
        <v>3.051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4">
        <v>3.8</v>
      </c>
      <c r="I34" s="144">
        <v>3.9</v>
      </c>
      <c r="J34" s="144">
        <v>5.401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4">
        <v>47.3</v>
      </c>
      <c r="I35" s="144">
        <v>50.16</v>
      </c>
      <c r="J35" s="144">
        <v>56.857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4">
        <v>69.474</v>
      </c>
      <c r="I36" s="144">
        <v>106.988</v>
      </c>
      <c r="J36" s="144">
        <v>99.016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5">
        <v>123.702</v>
      </c>
      <c r="I37" s="146">
        <v>164.058</v>
      </c>
      <c r="J37" s="146">
        <v>164.325</v>
      </c>
      <c r="K37" s="41">
        <v>100.16274732106939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5">
        <v>2.82</v>
      </c>
      <c r="I39" s="146">
        <v>4.45</v>
      </c>
      <c r="J39" s="146">
        <v>4.74</v>
      </c>
      <c r="K39" s="41">
        <v>106.51685393258427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>
        <v>4.311</v>
      </c>
      <c r="I41" s="144">
        <v>5.155</v>
      </c>
      <c r="J41" s="144">
        <v>3.805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>
        <v>0.006</v>
      </c>
      <c r="J42" s="144">
        <v>0.009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>
        <v>0.01</v>
      </c>
      <c r="I43" s="144">
        <v>0.005</v>
      </c>
      <c r="J43" s="144">
        <v>0.017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>
        <v>0.005</v>
      </c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>
        <v>1.799</v>
      </c>
      <c r="I45" s="144">
        <v>1.966</v>
      </c>
      <c r="J45" s="144">
        <v>1.6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>
        <v>1.75</v>
      </c>
      <c r="I48" s="144">
        <v>2.71</v>
      </c>
      <c r="J48" s="144">
        <v>1.354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>
        <v>0.465</v>
      </c>
      <c r="I49" s="144">
        <v>0.32</v>
      </c>
      <c r="J49" s="144">
        <v>0.45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5">
        <v>8.334999999999999</v>
      </c>
      <c r="I50" s="146">
        <v>10.162</v>
      </c>
      <c r="J50" s="146">
        <v>7.24</v>
      </c>
      <c r="K50" s="41">
        <v>71.24581775241094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>
        <v>19.65</v>
      </c>
      <c r="I52" s="146">
        <v>14.301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4">
        <v>68.837</v>
      </c>
      <c r="I54" s="144">
        <v>62.006</v>
      </c>
      <c r="J54" s="144">
        <v>66.963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4">
        <v>410.375</v>
      </c>
      <c r="I55" s="144">
        <v>161.52</v>
      </c>
      <c r="J55" s="144">
        <v>320.375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>
        <v>51.045</v>
      </c>
      <c r="I56" s="144">
        <v>17.865</v>
      </c>
      <c r="J56" s="144">
        <v>42.98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>
        <v>16.702</v>
      </c>
      <c r="I57" s="144">
        <v>5.629</v>
      </c>
      <c r="J57" s="144">
        <v>10.016</v>
      </c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4">
        <v>317.987</v>
      </c>
      <c r="I58" s="144">
        <v>80.257</v>
      </c>
      <c r="J58" s="144">
        <v>206.664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5">
        <v>864.9459999999999</v>
      </c>
      <c r="I59" s="146">
        <v>327.27700000000004</v>
      </c>
      <c r="J59" s="146">
        <v>646.998</v>
      </c>
      <c r="K59" s="41">
        <v>197.69125236420524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4">
        <v>46.1</v>
      </c>
      <c r="I61" s="144">
        <v>43.4</v>
      </c>
      <c r="J61" s="144">
        <v>42.534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>
        <v>9.884</v>
      </c>
      <c r="I62" s="144">
        <v>42.606</v>
      </c>
      <c r="J62" s="144">
        <v>42.831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>
        <v>36.591</v>
      </c>
      <c r="I63" s="144">
        <v>36.798</v>
      </c>
      <c r="J63" s="144">
        <v>43.337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5">
        <v>92.575</v>
      </c>
      <c r="I64" s="146">
        <v>122.804</v>
      </c>
      <c r="J64" s="146">
        <v>128.702</v>
      </c>
      <c r="K64" s="41">
        <v>104.80277515390378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5">
        <v>67.378</v>
      </c>
      <c r="I66" s="146">
        <v>57.597</v>
      </c>
      <c r="J66" s="146">
        <v>50.059</v>
      </c>
      <c r="K66" s="41">
        <v>86.91251280448634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>
        <v>378</v>
      </c>
      <c r="I68" s="144">
        <v>317.5</v>
      </c>
      <c r="J68" s="144">
        <v>265.141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>
        <v>58</v>
      </c>
      <c r="I69" s="144">
        <v>82.9</v>
      </c>
      <c r="J69" s="144">
        <v>49.006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>
        <v>436</v>
      </c>
      <c r="I70" s="146">
        <v>400.4</v>
      </c>
      <c r="J70" s="146">
        <v>314.14700000000005</v>
      </c>
      <c r="K70" s="41">
        <v>78.45829170829172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4">
        <v>65.871</v>
      </c>
      <c r="I72" s="144">
        <v>86.3</v>
      </c>
      <c r="J72" s="144">
        <v>66.5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4">
        <v>73.1</v>
      </c>
      <c r="I73" s="144">
        <v>43.095</v>
      </c>
      <c r="J73" s="144">
        <v>65.985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>
        <v>1946.254</v>
      </c>
      <c r="I74" s="144">
        <v>992.621</v>
      </c>
      <c r="J74" s="144">
        <v>1553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4">
        <v>745.21</v>
      </c>
      <c r="I75" s="144">
        <v>524.975</v>
      </c>
      <c r="J75" s="144">
        <v>594.444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4">
        <v>55.533</v>
      </c>
      <c r="I76" s="144">
        <v>36.35</v>
      </c>
      <c r="J76" s="144">
        <v>53.009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4">
        <v>3162.511</v>
      </c>
      <c r="I77" s="144">
        <v>1765.113</v>
      </c>
      <c r="J77" s="144">
        <v>2705.458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4">
        <v>459.49</v>
      </c>
      <c r="I78" s="144">
        <v>279.875</v>
      </c>
      <c r="J78" s="144">
        <v>353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4">
        <v>891.339</v>
      </c>
      <c r="I79" s="144">
        <v>515.782</v>
      </c>
      <c r="J79" s="144">
        <v>702.774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5">
        <v>7399.307999999999</v>
      </c>
      <c r="I80" s="146">
        <v>4244.111</v>
      </c>
      <c r="J80" s="146">
        <v>6094.170000000001</v>
      </c>
      <c r="K80" s="41">
        <v>143.59120202087084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>
        <v>0.99</v>
      </c>
      <c r="I82" s="144">
        <v>0.271</v>
      </c>
      <c r="J82" s="144">
        <v>0.383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>
        <v>0.52</v>
      </c>
      <c r="I83" s="144">
        <v>0.52</v>
      </c>
      <c r="J83" s="144">
        <v>0.097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>
        <v>1.51</v>
      </c>
      <c r="I84" s="146">
        <v>0.791</v>
      </c>
      <c r="J84" s="146">
        <v>0.48</v>
      </c>
      <c r="K84" s="41">
        <v>60.6826801517067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>
        <v>0</v>
      </c>
      <c r="G87" s="40"/>
      <c r="H87" s="149">
        <v>9114.868999999999</v>
      </c>
      <c r="I87" s="150">
        <v>5433.479</v>
      </c>
      <c r="J87" s="150">
        <v>7526.900000000001</v>
      </c>
      <c r="K87" s="54">
        <v>138.5281879252685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3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151" t="s">
        <v>334</v>
      </c>
      <c r="D7" s="152" t="s">
        <v>334</v>
      </c>
      <c r="E7" s="21"/>
      <c r="F7" s="22" t="str">
        <f>CONCATENATE(D6,"=100")</f>
        <v>2019=100</v>
      </c>
      <c r="G7" s="23"/>
      <c r="H7" s="151" t="s">
        <v>334</v>
      </c>
      <c r="I7" s="152" t="s">
        <v>334</v>
      </c>
      <c r="J7" s="21">
        <v>3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>
        <v>0.013</v>
      </c>
      <c r="I10" s="144">
        <v>0.035</v>
      </c>
      <c r="J10" s="144">
        <v>0.069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>
        <v>0.006</v>
      </c>
      <c r="I11" s="144">
        <v>0.006</v>
      </c>
      <c r="J11" s="144">
        <v>0.011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>
        <v>0.005</v>
      </c>
      <c r="I12" s="144">
        <v>0.006</v>
      </c>
      <c r="J12" s="144">
        <v>0.004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>
        <v>0.024</v>
      </c>
      <c r="I13" s="146">
        <v>0.047</v>
      </c>
      <c r="J13" s="146">
        <v>0.084</v>
      </c>
      <c r="K13" s="41">
        <v>178.72340425531917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>
        <v>0.069</v>
      </c>
      <c r="I19" s="144">
        <v>0.06</v>
      </c>
      <c r="J19" s="144">
        <v>0.038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>
        <v>0.069</v>
      </c>
      <c r="I22" s="146">
        <v>0.06</v>
      </c>
      <c r="J22" s="146">
        <v>0.038</v>
      </c>
      <c r="K22" s="41">
        <v>63.333333333333336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5">
        <v>4.731</v>
      </c>
      <c r="I24" s="146">
        <v>4.036</v>
      </c>
      <c r="J24" s="146">
        <v>5.382</v>
      </c>
      <c r="K24" s="41">
        <v>133.34985133795837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5">
        <v>2.721</v>
      </c>
      <c r="I26" s="146">
        <v>2.447</v>
      </c>
      <c r="J26" s="146">
        <v>3.136</v>
      </c>
      <c r="K26" s="41">
        <v>128.1569268492031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4">
        <v>2.117</v>
      </c>
      <c r="I28" s="144">
        <v>2.172</v>
      </c>
      <c r="J28" s="144">
        <v>2.868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4">
        <v>8.473</v>
      </c>
      <c r="I29" s="144">
        <v>3.573</v>
      </c>
      <c r="J29" s="144">
        <v>3.368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4">
        <v>6.491</v>
      </c>
      <c r="I30" s="144">
        <v>5.477</v>
      </c>
      <c r="J30" s="144">
        <v>5.8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5">
        <v>17.081</v>
      </c>
      <c r="I31" s="146">
        <v>11.222000000000001</v>
      </c>
      <c r="J31" s="146">
        <v>12.036</v>
      </c>
      <c r="K31" s="41">
        <v>107.25360898235607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4">
        <v>0.433</v>
      </c>
      <c r="I33" s="144">
        <v>0.47</v>
      </c>
      <c r="J33" s="144">
        <v>0.471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4">
        <v>0.745</v>
      </c>
      <c r="I34" s="144">
        <v>0.6</v>
      </c>
      <c r="J34" s="144">
        <v>0.782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4">
        <v>7.63</v>
      </c>
      <c r="I35" s="144">
        <v>8.77</v>
      </c>
      <c r="J35" s="144">
        <v>9.527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4">
        <v>9.816</v>
      </c>
      <c r="I36" s="144">
        <v>19.918</v>
      </c>
      <c r="J36" s="144">
        <v>19.083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5">
        <v>18.624000000000002</v>
      </c>
      <c r="I37" s="146">
        <v>29.758</v>
      </c>
      <c r="J37" s="146">
        <v>29.863</v>
      </c>
      <c r="K37" s="41">
        <v>100.35284629343371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5">
        <v>0.31</v>
      </c>
      <c r="I39" s="146">
        <v>0.62</v>
      </c>
      <c r="J39" s="146">
        <v>0.65</v>
      </c>
      <c r="K39" s="41">
        <v>104.83870967741936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4">
        <v>0.663</v>
      </c>
      <c r="I41" s="144">
        <v>0.694</v>
      </c>
      <c r="J41" s="144">
        <v>0.505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4"/>
      <c r="I42" s="144">
        <v>0.001</v>
      </c>
      <c r="J42" s="144">
        <v>0.002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4">
        <v>0.002</v>
      </c>
      <c r="I43" s="144">
        <v>0.001</v>
      </c>
      <c r="J43" s="144">
        <v>0.002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4"/>
      <c r="I44" s="144"/>
      <c r="J44" s="144">
        <v>0.001</v>
      </c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4">
        <v>0.18</v>
      </c>
      <c r="I45" s="144">
        <v>0.197</v>
      </c>
      <c r="J45" s="144">
        <v>0.183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4">
        <v>0.35</v>
      </c>
      <c r="I48" s="144">
        <v>0.542</v>
      </c>
      <c r="J48" s="144">
        <v>0.208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4">
        <v>0.047</v>
      </c>
      <c r="I49" s="144">
        <v>0.023</v>
      </c>
      <c r="J49" s="144">
        <v>0.045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5">
        <v>1.2419999999999998</v>
      </c>
      <c r="I50" s="146">
        <v>1.458</v>
      </c>
      <c r="J50" s="146">
        <v>0.9460000000000001</v>
      </c>
      <c r="K50" s="41">
        <v>64.88340192043897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5">
        <v>4.046</v>
      </c>
      <c r="I52" s="146">
        <v>3.173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4">
        <v>13.446</v>
      </c>
      <c r="I54" s="144">
        <v>11.781</v>
      </c>
      <c r="J54" s="144">
        <v>12.388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4">
        <v>83.896</v>
      </c>
      <c r="I55" s="144">
        <v>34.38</v>
      </c>
      <c r="J55" s="144">
        <v>63.252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4">
        <v>9.514</v>
      </c>
      <c r="I56" s="144">
        <v>3.397</v>
      </c>
      <c r="J56" s="144">
        <v>7.68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4">
        <v>3.34</v>
      </c>
      <c r="I57" s="144">
        <v>0.954</v>
      </c>
      <c r="J57" s="144">
        <v>2.603</v>
      </c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4">
        <v>66.3</v>
      </c>
      <c r="I58" s="144">
        <v>16.384</v>
      </c>
      <c r="J58" s="144">
        <v>40.093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5">
        <v>176.49599999999998</v>
      </c>
      <c r="I59" s="146">
        <v>66.896</v>
      </c>
      <c r="J59" s="146">
        <v>126.01599999999999</v>
      </c>
      <c r="K59" s="41">
        <v>188.3759866060751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4">
        <v>9.22</v>
      </c>
      <c r="I61" s="144">
        <v>7.8</v>
      </c>
      <c r="J61" s="144">
        <v>8.294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4">
        <v>1.632</v>
      </c>
      <c r="I62" s="144">
        <v>8.909</v>
      </c>
      <c r="J62" s="144">
        <v>7.913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4">
        <v>6.502</v>
      </c>
      <c r="I63" s="144">
        <v>6.189</v>
      </c>
      <c r="J63" s="144">
        <v>8.109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5">
        <v>17.354</v>
      </c>
      <c r="I64" s="146">
        <v>22.898</v>
      </c>
      <c r="J64" s="146">
        <v>24.316000000000003</v>
      </c>
      <c r="K64" s="41">
        <v>106.19268058345709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5">
        <v>14.598</v>
      </c>
      <c r="I66" s="146">
        <v>10.382</v>
      </c>
      <c r="J66" s="146">
        <v>9.963</v>
      </c>
      <c r="K66" s="41">
        <v>95.96416875361201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>
        <v>70</v>
      </c>
      <c r="I68" s="144">
        <v>59.4</v>
      </c>
      <c r="J68" s="144">
        <v>43.954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>
        <v>8</v>
      </c>
      <c r="I69" s="144">
        <v>10.7</v>
      </c>
      <c r="J69" s="144">
        <v>6.42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>
        <v>78</v>
      </c>
      <c r="I70" s="146">
        <v>70.1</v>
      </c>
      <c r="J70" s="146">
        <v>50.374</v>
      </c>
      <c r="K70" s="41">
        <v>71.86019971469331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4">
        <v>12.516</v>
      </c>
      <c r="I72" s="144">
        <v>15.525</v>
      </c>
      <c r="J72" s="144">
        <v>13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4">
        <v>12.4</v>
      </c>
      <c r="I73" s="144">
        <v>8.25</v>
      </c>
      <c r="J73" s="144">
        <v>10.454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4">
        <v>358.5</v>
      </c>
      <c r="I74" s="144">
        <v>195.144</v>
      </c>
      <c r="J74" s="144">
        <v>265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4">
        <v>158.43</v>
      </c>
      <c r="I75" s="144">
        <v>119.205</v>
      </c>
      <c r="J75" s="144">
        <v>120.988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4">
        <v>8.835</v>
      </c>
      <c r="I76" s="144">
        <v>7.235</v>
      </c>
      <c r="J76" s="144">
        <v>8.302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4">
        <v>685</v>
      </c>
      <c r="I77" s="144">
        <v>395.942</v>
      </c>
      <c r="J77" s="144">
        <v>506.061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4">
        <v>84.525</v>
      </c>
      <c r="I78" s="144">
        <v>54.85</v>
      </c>
      <c r="J78" s="144">
        <v>60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4">
        <v>149.182</v>
      </c>
      <c r="I79" s="144">
        <v>99.537</v>
      </c>
      <c r="J79" s="144">
        <v>112.311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5">
        <v>1469.3880000000001</v>
      </c>
      <c r="I80" s="146">
        <v>895.6880000000001</v>
      </c>
      <c r="J80" s="146">
        <v>1096.116</v>
      </c>
      <c r="K80" s="41">
        <v>122.376988415609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>
        <v>0.174</v>
      </c>
      <c r="I82" s="144">
        <v>0.041</v>
      </c>
      <c r="J82" s="144">
        <v>0.056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>
        <v>0.08</v>
      </c>
      <c r="I83" s="144">
        <v>0.08</v>
      </c>
      <c r="J83" s="144">
        <v>0.015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>
        <v>0.254</v>
      </c>
      <c r="I84" s="146">
        <v>0.121</v>
      </c>
      <c r="J84" s="146">
        <v>0.07100000000000001</v>
      </c>
      <c r="K84" s="41">
        <v>58.67768595041323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49">
        <v>1804.938</v>
      </c>
      <c r="I87" s="150">
        <v>1118.9060000000002</v>
      </c>
      <c r="J87" s="150">
        <v>1358.991</v>
      </c>
      <c r="K87" s="54">
        <v>121.45711972230016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20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1704</v>
      </c>
      <c r="D9" s="30">
        <v>1704</v>
      </c>
      <c r="E9" s="30">
        <v>1704</v>
      </c>
      <c r="F9" s="31"/>
      <c r="G9" s="31"/>
      <c r="H9" s="144">
        <v>8.525</v>
      </c>
      <c r="I9" s="144">
        <v>6.38</v>
      </c>
      <c r="J9" s="144">
        <v>6.38</v>
      </c>
      <c r="K9" s="32"/>
    </row>
    <row r="10" spans="1:11" s="33" customFormat="1" ht="11.25" customHeight="1">
      <c r="A10" s="35" t="s">
        <v>6</v>
      </c>
      <c r="B10" s="29"/>
      <c r="C10" s="30">
        <v>1816</v>
      </c>
      <c r="D10" s="30">
        <v>1816</v>
      </c>
      <c r="E10" s="30">
        <v>1816</v>
      </c>
      <c r="F10" s="31"/>
      <c r="G10" s="31"/>
      <c r="H10" s="144">
        <v>4.268</v>
      </c>
      <c r="I10" s="144">
        <v>3.414</v>
      </c>
      <c r="J10" s="144">
        <v>3.414</v>
      </c>
      <c r="K10" s="32"/>
    </row>
    <row r="11" spans="1:11" s="33" customFormat="1" ht="11.25" customHeight="1">
      <c r="A11" s="28" t="s">
        <v>7</v>
      </c>
      <c r="B11" s="29"/>
      <c r="C11" s="30">
        <v>9230</v>
      </c>
      <c r="D11" s="30">
        <v>9230</v>
      </c>
      <c r="E11" s="30">
        <v>9230</v>
      </c>
      <c r="F11" s="31"/>
      <c r="G11" s="31"/>
      <c r="H11" s="144">
        <v>24.921</v>
      </c>
      <c r="I11" s="144">
        <v>17.445</v>
      </c>
      <c r="J11" s="144">
        <v>17.445</v>
      </c>
      <c r="K11" s="32"/>
    </row>
    <row r="12" spans="1:11" s="33" customFormat="1" ht="11.25" customHeight="1">
      <c r="A12" s="35" t="s">
        <v>8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44">
        <v>0.431</v>
      </c>
      <c r="I12" s="144">
        <v>0.345</v>
      </c>
      <c r="J12" s="144">
        <v>0.345</v>
      </c>
      <c r="K12" s="32"/>
    </row>
    <row r="13" spans="1:11" s="42" customFormat="1" ht="11.25" customHeight="1">
      <c r="A13" s="36" t="s">
        <v>9</v>
      </c>
      <c r="B13" s="37"/>
      <c r="C13" s="38">
        <v>12946</v>
      </c>
      <c r="D13" s="38">
        <v>12946</v>
      </c>
      <c r="E13" s="38">
        <v>12946</v>
      </c>
      <c r="F13" s="39">
        <v>100</v>
      </c>
      <c r="G13" s="40"/>
      <c r="H13" s="145">
        <v>38.144999999999996</v>
      </c>
      <c r="I13" s="146">
        <v>27.584</v>
      </c>
      <c r="J13" s="146">
        <v>27.584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>
        <v>55</v>
      </c>
      <c r="D15" s="38">
        <v>55</v>
      </c>
      <c r="E15" s="38">
        <v>55</v>
      </c>
      <c r="F15" s="39">
        <v>100</v>
      </c>
      <c r="G15" s="40"/>
      <c r="H15" s="145">
        <v>0.12</v>
      </c>
      <c r="I15" s="146">
        <v>0.105</v>
      </c>
      <c r="J15" s="146">
        <v>0.105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>
        <v>659</v>
      </c>
      <c r="D17" s="38">
        <v>528</v>
      </c>
      <c r="E17" s="38">
        <v>616</v>
      </c>
      <c r="F17" s="39">
        <v>116.66666666666667</v>
      </c>
      <c r="G17" s="40"/>
      <c r="H17" s="145">
        <v>2.233</v>
      </c>
      <c r="I17" s="146">
        <v>1.193</v>
      </c>
      <c r="J17" s="146">
        <v>1.841</v>
      </c>
      <c r="K17" s="41">
        <v>154.3168482816429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24018</v>
      </c>
      <c r="D19" s="30">
        <v>20350</v>
      </c>
      <c r="E19" s="30">
        <v>20336</v>
      </c>
      <c r="F19" s="31"/>
      <c r="G19" s="31"/>
      <c r="H19" s="144">
        <v>162.122</v>
      </c>
      <c r="I19" s="144">
        <v>148</v>
      </c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>
        <v>24018</v>
      </c>
      <c r="D22" s="38">
        <v>20350</v>
      </c>
      <c r="E22" s="38">
        <v>20336</v>
      </c>
      <c r="F22" s="39">
        <v>99.93120393120392</v>
      </c>
      <c r="G22" s="40"/>
      <c r="H22" s="145">
        <v>162.122</v>
      </c>
      <c r="I22" s="146">
        <v>148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79496</v>
      </c>
      <c r="D24" s="38">
        <v>77198</v>
      </c>
      <c r="E24" s="38">
        <v>77815</v>
      </c>
      <c r="F24" s="39">
        <v>100.79924350371772</v>
      </c>
      <c r="G24" s="40"/>
      <c r="H24" s="145">
        <v>406.81</v>
      </c>
      <c r="I24" s="146">
        <v>419.381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31050</v>
      </c>
      <c r="D26" s="38">
        <v>26030</v>
      </c>
      <c r="E26" s="38">
        <v>31100</v>
      </c>
      <c r="F26" s="39">
        <v>119.47752593161736</v>
      </c>
      <c r="G26" s="40"/>
      <c r="H26" s="145">
        <v>141.2</v>
      </c>
      <c r="I26" s="146">
        <v>141.12</v>
      </c>
      <c r="J26" s="146">
        <v>143.4</v>
      </c>
      <c r="K26" s="41">
        <v>101.6156462585034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69499</v>
      </c>
      <c r="D28" s="30">
        <v>67987</v>
      </c>
      <c r="E28" s="30">
        <v>68300</v>
      </c>
      <c r="F28" s="31"/>
      <c r="G28" s="31"/>
      <c r="H28" s="144">
        <v>248.592</v>
      </c>
      <c r="I28" s="144">
        <v>350.13</v>
      </c>
      <c r="J28" s="144">
        <v>267.178</v>
      </c>
      <c r="K28" s="32"/>
    </row>
    <row r="29" spans="1:11" s="33" customFormat="1" ht="11.25" customHeight="1">
      <c r="A29" s="35" t="s">
        <v>19</v>
      </c>
      <c r="B29" s="29"/>
      <c r="C29" s="30">
        <v>32385</v>
      </c>
      <c r="D29" s="30">
        <v>35187</v>
      </c>
      <c r="E29" s="30">
        <v>35308</v>
      </c>
      <c r="F29" s="31"/>
      <c r="G29" s="31"/>
      <c r="H29" s="144">
        <v>60.23</v>
      </c>
      <c r="I29" s="144">
        <v>93.923</v>
      </c>
      <c r="J29" s="144">
        <v>77.523</v>
      </c>
      <c r="K29" s="32"/>
    </row>
    <row r="30" spans="1:11" s="33" customFormat="1" ht="11.25" customHeight="1">
      <c r="A30" s="35" t="s">
        <v>20</v>
      </c>
      <c r="B30" s="29"/>
      <c r="C30" s="30">
        <v>125406</v>
      </c>
      <c r="D30" s="30">
        <v>112794</v>
      </c>
      <c r="E30" s="30">
        <v>112500</v>
      </c>
      <c r="F30" s="31"/>
      <c r="G30" s="31"/>
      <c r="H30" s="144">
        <v>322.264</v>
      </c>
      <c r="I30" s="144">
        <v>387.291</v>
      </c>
      <c r="J30" s="144">
        <v>349.411</v>
      </c>
      <c r="K30" s="32"/>
    </row>
    <row r="31" spans="1:11" s="42" customFormat="1" ht="11.25" customHeight="1">
      <c r="A31" s="43" t="s">
        <v>21</v>
      </c>
      <c r="B31" s="37"/>
      <c r="C31" s="38">
        <v>227290</v>
      </c>
      <c r="D31" s="38">
        <v>215968</v>
      </c>
      <c r="E31" s="38">
        <v>216108</v>
      </c>
      <c r="F31" s="39">
        <v>100.06482441843237</v>
      </c>
      <c r="G31" s="40"/>
      <c r="H31" s="145">
        <v>631.086</v>
      </c>
      <c r="I31" s="146">
        <v>831.344</v>
      </c>
      <c r="J31" s="146">
        <v>694.1120000000001</v>
      </c>
      <c r="K31" s="41">
        <v>83.49275390211514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19256</v>
      </c>
      <c r="D33" s="30">
        <v>23800</v>
      </c>
      <c r="E33" s="30">
        <v>24000</v>
      </c>
      <c r="F33" s="31"/>
      <c r="G33" s="31"/>
      <c r="H33" s="144">
        <v>84.524</v>
      </c>
      <c r="I33" s="144">
        <v>108.9</v>
      </c>
      <c r="J33" s="144"/>
      <c r="K33" s="32"/>
    </row>
    <row r="34" spans="1:11" s="33" customFormat="1" ht="11.25" customHeight="1">
      <c r="A34" s="35" t="s">
        <v>23</v>
      </c>
      <c r="B34" s="29"/>
      <c r="C34" s="30">
        <v>10700</v>
      </c>
      <c r="D34" s="30">
        <v>10515</v>
      </c>
      <c r="E34" s="30">
        <v>10315</v>
      </c>
      <c r="F34" s="31"/>
      <c r="G34" s="31"/>
      <c r="H34" s="144">
        <v>40</v>
      </c>
      <c r="I34" s="144">
        <v>36.04</v>
      </c>
      <c r="J34" s="144"/>
      <c r="K34" s="32"/>
    </row>
    <row r="35" spans="1:11" s="33" customFormat="1" ht="11.25" customHeight="1">
      <c r="A35" s="35" t="s">
        <v>24</v>
      </c>
      <c r="B35" s="29"/>
      <c r="C35" s="30">
        <v>44100</v>
      </c>
      <c r="D35" s="30">
        <v>50100</v>
      </c>
      <c r="E35" s="30">
        <v>45130</v>
      </c>
      <c r="F35" s="31"/>
      <c r="G35" s="31"/>
      <c r="H35" s="144">
        <v>135.3</v>
      </c>
      <c r="I35" s="144">
        <v>222.335</v>
      </c>
      <c r="J35" s="144"/>
      <c r="K35" s="32"/>
    </row>
    <row r="36" spans="1:11" s="33" customFormat="1" ht="11.25" customHeight="1">
      <c r="A36" s="35" t="s">
        <v>25</v>
      </c>
      <c r="B36" s="29"/>
      <c r="C36" s="30">
        <v>6096</v>
      </c>
      <c r="D36" s="30">
        <v>6850</v>
      </c>
      <c r="E36" s="30">
        <v>6230</v>
      </c>
      <c r="F36" s="31"/>
      <c r="G36" s="31"/>
      <c r="H36" s="144">
        <v>6.091</v>
      </c>
      <c r="I36" s="144">
        <v>33.065</v>
      </c>
      <c r="J36" s="144"/>
      <c r="K36" s="32"/>
    </row>
    <row r="37" spans="1:11" s="42" customFormat="1" ht="11.25" customHeight="1">
      <c r="A37" s="36" t="s">
        <v>26</v>
      </c>
      <c r="B37" s="37"/>
      <c r="C37" s="38">
        <v>80152</v>
      </c>
      <c r="D37" s="38">
        <v>91265</v>
      </c>
      <c r="E37" s="38">
        <v>85675</v>
      </c>
      <c r="F37" s="39">
        <v>93.87497945543198</v>
      </c>
      <c r="G37" s="40"/>
      <c r="H37" s="145">
        <v>265.915</v>
      </c>
      <c r="I37" s="146">
        <v>400.34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5900</v>
      </c>
      <c r="D39" s="38">
        <v>5700</v>
      </c>
      <c r="E39" s="38">
        <v>6003</v>
      </c>
      <c r="F39" s="39">
        <v>105.3157894736842</v>
      </c>
      <c r="G39" s="40"/>
      <c r="H39" s="145">
        <v>9</v>
      </c>
      <c r="I39" s="146">
        <v>8.8</v>
      </c>
      <c r="J39" s="146">
        <v>9.005</v>
      </c>
      <c r="K39" s="41">
        <v>102.32954545454545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>
        <v>33257</v>
      </c>
      <c r="D41" s="30">
        <v>33504</v>
      </c>
      <c r="E41" s="30">
        <v>33500</v>
      </c>
      <c r="F41" s="31"/>
      <c r="G41" s="31"/>
      <c r="H41" s="144">
        <v>51.844</v>
      </c>
      <c r="I41" s="144">
        <v>146.148</v>
      </c>
      <c r="J41" s="144">
        <v>115.05</v>
      </c>
      <c r="K41" s="32"/>
    </row>
    <row r="42" spans="1:11" s="33" customFormat="1" ht="11.25" customHeight="1">
      <c r="A42" s="35" t="s">
        <v>29</v>
      </c>
      <c r="B42" s="29"/>
      <c r="C42" s="30">
        <v>211128</v>
      </c>
      <c r="D42" s="30">
        <v>184580</v>
      </c>
      <c r="E42" s="30">
        <v>206367</v>
      </c>
      <c r="F42" s="31"/>
      <c r="G42" s="31"/>
      <c r="H42" s="144">
        <v>798.154</v>
      </c>
      <c r="I42" s="144">
        <v>967.364</v>
      </c>
      <c r="J42" s="144">
        <v>936.829</v>
      </c>
      <c r="K42" s="32"/>
    </row>
    <row r="43" spans="1:11" s="33" customFormat="1" ht="11.25" customHeight="1">
      <c r="A43" s="35" t="s">
        <v>30</v>
      </c>
      <c r="B43" s="29"/>
      <c r="C43" s="30">
        <v>51622</v>
      </c>
      <c r="D43" s="30">
        <v>53660</v>
      </c>
      <c r="E43" s="30">
        <v>54190</v>
      </c>
      <c r="F43" s="31"/>
      <c r="G43" s="31"/>
      <c r="H43" s="144">
        <v>183.775</v>
      </c>
      <c r="I43" s="144">
        <v>244.967</v>
      </c>
      <c r="J43" s="144">
        <v>228.98</v>
      </c>
      <c r="K43" s="32"/>
    </row>
    <row r="44" spans="1:11" s="33" customFormat="1" ht="11.25" customHeight="1">
      <c r="A44" s="35" t="s">
        <v>31</v>
      </c>
      <c r="B44" s="29"/>
      <c r="C44" s="30">
        <v>114397</v>
      </c>
      <c r="D44" s="30">
        <v>118231</v>
      </c>
      <c r="E44" s="30">
        <v>112354</v>
      </c>
      <c r="F44" s="31"/>
      <c r="G44" s="31"/>
      <c r="H44" s="144">
        <v>365.392</v>
      </c>
      <c r="I44" s="144">
        <v>587.2</v>
      </c>
      <c r="J44" s="144">
        <v>434.656</v>
      </c>
      <c r="K44" s="32"/>
    </row>
    <row r="45" spans="1:11" s="33" customFormat="1" ht="11.25" customHeight="1">
      <c r="A45" s="35" t="s">
        <v>32</v>
      </c>
      <c r="B45" s="29"/>
      <c r="C45" s="30">
        <v>57844</v>
      </c>
      <c r="D45" s="30">
        <v>69243</v>
      </c>
      <c r="E45" s="30">
        <v>70060</v>
      </c>
      <c r="F45" s="31"/>
      <c r="G45" s="31"/>
      <c r="H45" s="144">
        <v>111.807</v>
      </c>
      <c r="I45" s="144">
        <v>288.481</v>
      </c>
      <c r="J45" s="144">
        <v>257.118</v>
      </c>
      <c r="K45" s="32"/>
    </row>
    <row r="46" spans="1:11" s="33" customFormat="1" ht="11.25" customHeight="1">
      <c r="A46" s="35" t="s">
        <v>33</v>
      </c>
      <c r="B46" s="29"/>
      <c r="C46" s="30">
        <v>71698</v>
      </c>
      <c r="D46" s="30">
        <v>66697</v>
      </c>
      <c r="E46" s="30">
        <v>67010</v>
      </c>
      <c r="F46" s="31"/>
      <c r="G46" s="31"/>
      <c r="H46" s="144">
        <v>156.776</v>
      </c>
      <c r="I46" s="144">
        <v>270.734</v>
      </c>
      <c r="J46" s="144">
        <v>174.222</v>
      </c>
      <c r="K46" s="32"/>
    </row>
    <row r="47" spans="1:11" s="33" customFormat="1" ht="11.25" customHeight="1">
      <c r="A47" s="35" t="s">
        <v>34</v>
      </c>
      <c r="B47" s="29"/>
      <c r="C47" s="30">
        <v>98751</v>
      </c>
      <c r="D47" s="30">
        <v>87784</v>
      </c>
      <c r="E47" s="30">
        <v>99020</v>
      </c>
      <c r="F47" s="31"/>
      <c r="G47" s="31"/>
      <c r="H47" s="144">
        <v>305.524</v>
      </c>
      <c r="I47" s="144">
        <v>381.665</v>
      </c>
      <c r="J47" s="144">
        <v>314.556</v>
      </c>
      <c r="K47" s="32"/>
    </row>
    <row r="48" spans="1:11" s="33" customFormat="1" ht="11.25" customHeight="1">
      <c r="A48" s="35" t="s">
        <v>35</v>
      </c>
      <c r="B48" s="29"/>
      <c r="C48" s="30">
        <v>100380</v>
      </c>
      <c r="D48" s="30">
        <v>105066</v>
      </c>
      <c r="E48" s="30">
        <v>104700</v>
      </c>
      <c r="F48" s="31"/>
      <c r="G48" s="31"/>
      <c r="H48" s="144">
        <v>238.014</v>
      </c>
      <c r="I48" s="144">
        <v>516.029</v>
      </c>
      <c r="J48" s="144">
        <v>512.71</v>
      </c>
      <c r="K48" s="32"/>
    </row>
    <row r="49" spans="1:11" s="33" customFormat="1" ht="11.25" customHeight="1">
      <c r="A49" s="35" t="s">
        <v>36</v>
      </c>
      <c r="B49" s="29"/>
      <c r="C49" s="30">
        <v>62878</v>
      </c>
      <c r="D49" s="30">
        <v>69639</v>
      </c>
      <c r="E49" s="30">
        <v>68150</v>
      </c>
      <c r="F49" s="31"/>
      <c r="G49" s="31"/>
      <c r="H49" s="144">
        <v>159.187</v>
      </c>
      <c r="I49" s="144">
        <v>301.115</v>
      </c>
      <c r="J49" s="144">
        <v>258.75</v>
      </c>
      <c r="K49" s="32"/>
    </row>
    <row r="50" spans="1:11" s="42" customFormat="1" ht="11.25" customHeight="1">
      <c r="A50" s="43" t="s">
        <v>37</v>
      </c>
      <c r="B50" s="37"/>
      <c r="C50" s="38">
        <v>801955</v>
      </c>
      <c r="D50" s="38">
        <v>788404</v>
      </c>
      <c r="E50" s="38">
        <v>815351</v>
      </c>
      <c r="F50" s="39">
        <v>103.41791771731245</v>
      </c>
      <c r="G50" s="40"/>
      <c r="H50" s="145">
        <v>2370.4730000000004</v>
      </c>
      <c r="I50" s="146">
        <v>3703.7029999999995</v>
      </c>
      <c r="J50" s="146">
        <v>3232.871</v>
      </c>
      <c r="K50" s="41">
        <v>87.2875335846314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17489</v>
      </c>
      <c r="D52" s="38">
        <v>16014</v>
      </c>
      <c r="E52" s="38"/>
      <c r="F52" s="39"/>
      <c r="G52" s="40"/>
      <c r="H52" s="145">
        <v>60.239</v>
      </c>
      <c r="I52" s="146">
        <v>32.372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65821</v>
      </c>
      <c r="D54" s="30">
        <v>67177</v>
      </c>
      <c r="E54" s="30">
        <v>66500</v>
      </c>
      <c r="F54" s="31"/>
      <c r="G54" s="31"/>
      <c r="H54" s="144">
        <v>240.217</v>
      </c>
      <c r="I54" s="144">
        <v>255.199</v>
      </c>
      <c r="J54" s="144">
        <v>223.363</v>
      </c>
      <c r="K54" s="32"/>
    </row>
    <row r="55" spans="1:11" s="33" customFormat="1" ht="11.25" customHeight="1">
      <c r="A55" s="35" t="s">
        <v>40</v>
      </c>
      <c r="B55" s="29"/>
      <c r="C55" s="30">
        <v>41885</v>
      </c>
      <c r="D55" s="30">
        <v>42200</v>
      </c>
      <c r="E55" s="30">
        <v>42200</v>
      </c>
      <c r="F55" s="31"/>
      <c r="G55" s="31"/>
      <c r="H55" s="144">
        <v>79.582</v>
      </c>
      <c r="I55" s="144">
        <v>147.66</v>
      </c>
      <c r="J55" s="144">
        <v>147.66</v>
      </c>
      <c r="K55" s="32"/>
    </row>
    <row r="56" spans="1:11" s="33" customFormat="1" ht="11.25" customHeight="1">
      <c r="A56" s="35" t="s">
        <v>41</v>
      </c>
      <c r="B56" s="29"/>
      <c r="C56" s="30">
        <v>33079</v>
      </c>
      <c r="D56" s="30">
        <v>34862</v>
      </c>
      <c r="E56" s="30">
        <v>37010</v>
      </c>
      <c r="F56" s="31"/>
      <c r="G56" s="31"/>
      <c r="H56" s="144">
        <v>81.335</v>
      </c>
      <c r="I56" s="144">
        <v>111.62</v>
      </c>
      <c r="J56" s="144">
        <v>98.2</v>
      </c>
      <c r="K56" s="32"/>
    </row>
    <row r="57" spans="1:11" s="33" customFormat="1" ht="11.25" customHeight="1">
      <c r="A57" s="35" t="s">
        <v>42</v>
      </c>
      <c r="B57" s="29"/>
      <c r="C57" s="30">
        <v>57261</v>
      </c>
      <c r="D57" s="30">
        <v>57261</v>
      </c>
      <c r="E57" s="30">
        <v>57261</v>
      </c>
      <c r="F57" s="31"/>
      <c r="G57" s="31"/>
      <c r="H57" s="144">
        <v>163.752</v>
      </c>
      <c r="I57" s="144">
        <v>232.36</v>
      </c>
      <c r="J57" s="144">
        <v>230.505</v>
      </c>
      <c r="K57" s="32"/>
    </row>
    <row r="58" spans="1:11" s="33" customFormat="1" ht="11.25" customHeight="1">
      <c r="A58" s="35" t="s">
        <v>43</v>
      </c>
      <c r="B58" s="29"/>
      <c r="C58" s="30">
        <v>49717</v>
      </c>
      <c r="D58" s="30">
        <v>49644</v>
      </c>
      <c r="E58" s="30">
        <v>47915</v>
      </c>
      <c r="F58" s="31"/>
      <c r="G58" s="31"/>
      <c r="H58" s="144">
        <v>81.118</v>
      </c>
      <c r="I58" s="144">
        <v>170.828</v>
      </c>
      <c r="J58" s="144">
        <v>100.328</v>
      </c>
      <c r="K58" s="32"/>
    </row>
    <row r="59" spans="1:11" s="42" customFormat="1" ht="11.25" customHeight="1">
      <c r="A59" s="36" t="s">
        <v>44</v>
      </c>
      <c r="B59" s="37"/>
      <c r="C59" s="38">
        <v>247763</v>
      </c>
      <c r="D59" s="38">
        <v>251144</v>
      </c>
      <c r="E59" s="38">
        <v>250886</v>
      </c>
      <c r="F59" s="39">
        <v>99.89727009205873</v>
      </c>
      <c r="G59" s="40"/>
      <c r="H59" s="145">
        <v>646.0039999999999</v>
      </c>
      <c r="I59" s="146">
        <v>917.667</v>
      </c>
      <c r="J59" s="146">
        <v>800.056</v>
      </c>
      <c r="K59" s="41">
        <v>87.18369517482921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1315</v>
      </c>
      <c r="D61" s="30">
        <v>1425</v>
      </c>
      <c r="E61" s="30">
        <v>1370</v>
      </c>
      <c r="F61" s="31"/>
      <c r="G61" s="31"/>
      <c r="H61" s="144">
        <v>2.794</v>
      </c>
      <c r="I61" s="144">
        <v>4.938</v>
      </c>
      <c r="J61" s="144">
        <v>3.65</v>
      </c>
      <c r="K61" s="32"/>
    </row>
    <row r="62" spans="1:11" s="33" customFormat="1" ht="11.25" customHeight="1">
      <c r="A62" s="35" t="s">
        <v>46</v>
      </c>
      <c r="B62" s="29"/>
      <c r="C62" s="30">
        <v>782</v>
      </c>
      <c r="D62" s="30">
        <v>776</v>
      </c>
      <c r="E62" s="30">
        <v>795</v>
      </c>
      <c r="F62" s="31"/>
      <c r="G62" s="31"/>
      <c r="H62" s="144">
        <v>1.308</v>
      </c>
      <c r="I62" s="144">
        <v>1.859</v>
      </c>
      <c r="J62" s="144">
        <v>1.904</v>
      </c>
      <c r="K62" s="32"/>
    </row>
    <row r="63" spans="1:11" s="33" customFormat="1" ht="11.25" customHeight="1">
      <c r="A63" s="35" t="s">
        <v>47</v>
      </c>
      <c r="B63" s="29"/>
      <c r="C63" s="30">
        <v>2554</v>
      </c>
      <c r="D63" s="30">
        <v>2532</v>
      </c>
      <c r="E63" s="30">
        <v>2421</v>
      </c>
      <c r="F63" s="31"/>
      <c r="G63" s="31"/>
      <c r="H63" s="144">
        <v>4.281</v>
      </c>
      <c r="I63" s="144">
        <v>7.666</v>
      </c>
      <c r="J63" s="144"/>
      <c r="K63" s="32"/>
    </row>
    <row r="64" spans="1:11" s="42" customFormat="1" ht="11.25" customHeight="1">
      <c r="A64" s="36" t="s">
        <v>48</v>
      </c>
      <c r="B64" s="37"/>
      <c r="C64" s="38">
        <v>4651</v>
      </c>
      <c r="D64" s="38">
        <v>4733</v>
      </c>
      <c r="E64" s="38">
        <v>4586</v>
      </c>
      <c r="F64" s="39">
        <v>96.89414747517431</v>
      </c>
      <c r="G64" s="40"/>
      <c r="H64" s="145">
        <v>8.383</v>
      </c>
      <c r="I64" s="146">
        <v>14.463000000000001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9347</v>
      </c>
      <c r="D66" s="38">
        <v>12391</v>
      </c>
      <c r="E66" s="38">
        <v>11722</v>
      </c>
      <c r="F66" s="39">
        <v>94.60092002259705</v>
      </c>
      <c r="G66" s="40"/>
      <c r="H66" s="145">
        <v>8.181</v>
      </c>
      <c r="I66" s="146">
        <v>25.964</v>
      </c>
      <c r="J66" s="146">
        <v>21.687</v>
      </c>
      <c r="K66" s="41">
        <v>83.52719149591744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67100</v>
      </c>
      <c r="D68" s="30">
        <v>67600</v>
      </c>
      <c r="E68" s="30">
        <v>67550</v>
      </c>
      <c r="F68" s="31"/>
      <c r="G68" s="31"/>
      <c r="H68" s="144">
        <v>147.5</v>
      </c>
      <c r="I68" s="144">
        <v>194</v>
      </c>
      <c r="J68" s="144">
        <v>184</v>
      </c>
      <c r="K68" s="32"/>
    </row>
    <row r="69" spans="1:11" s="33" customFormat="1" ht="11.25" customHeight="1">
      <c r="A69" s="35" t="s">
        <v>51</v>
      </c>
      <c r="B69" s="29"/>
      <c r="C69" s="30">
        <v>4350</v>
      </c>
      <c r="D69" s="30">
        <v>4635</v>
      </c>
      <c r="E69" s="30">
        <v>4635</v>
      </c>
      <c r="F69" s="31"/>
      <c r="G69" s="31"/>
      <c r="H69" s="144">
        <v>7.3</v>
      </c>
      <c r="I69" s="144">
        <v>10.1</v>
      </c>
      <c r="J69" s="144">
        <v>9.7</v>
      </c>
      <c r="K69" s="32"/>
    </row>
    <row r="70" spans="1:11" s="42" customFormat="1" ht="11.25" customHeight="1">
      <c r="A70" s="36" t="s">
        <v>52</v>
      </c>
      <c r="B70" s="37"/>
      <c r="C70" s="38">
        <v>71450</v>
      </c>
      <c r="D70" s="38">
        <v>72235</v>
      </c>
      <c r="E70" s="38">
        <v>72185</v>
      </c>
      <c r="F70" s="39">
        <v>99.93078147712328</v>
      </c>
      <c r="G70" s="40"/>
      <c r="H70" s="145">
        <v>154.8</v>
      </c>
      <c r="I70" s="146">
        <v>204.1</v>
      </c>
      <c r="J70" s="146">
        <v>193.7</v>
      </c>
      <c r="K70" s="41">
        <v>94.90445859872612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3542</v>
      </c>
      <c r="D72" s="30">
        <v>3212</v>
      </c>
      <c r="E72" s="30">
        <v>3025</v>
      </c>
      <c r="F72" s="31"/>
      <c r="G72" s="31"/>
      <c r="H72" s="144">
        <v>4.885</v>
      </c>
      <c r="I72" s="144">
        <v>7.274</v>
      </c>
      <c r="J72" s="144">
        <v>4.199</v>
      </c>
      <c r="K72" s="32"/>
    </row>
    <row r="73" spans="1:11" s="33" customFormat="1" ht="11.25" customHeight="1">
      <c r="A73" s="35" t="s">
        <v>54</v>
      </c>
      <c r="B73" s="29"/>
      <c r="C73" s="30">
        <v>56943</v>
      </c>
      <c r="D73" s="30">
        <v>62170</v>
      </c>
      <c r="E73" s="30">
        <v>59172</v>
      </c>
      <c r="F73" s="31"/>
      <c r="G73" s="31"/>
      <c r="H73" s="144">
        <v>185.876</v>
      </c>
      <c r="I73" s="144">
        <v>202.89</v>
      </c>
      <c r="J73" s="144">
        <v>185.876</v>
      </c>
      <c r="K73" s="32"/>
    </row>
    <row r="74" spans="1:11" s="33" customFormat="1" ht="11.25" customHeight="1">
      <c r="A74" s="35" t="s">
        <v>55</v>
      </c>
      <c r="B74" s="29"/>
      <c r="C74" s="30">
        <v>59590</v>
      </c>
      <c r="D74" s="30">
        <v>58020</v>
      </c>
      <c r="E74" s="30">
        <v>56500</v>
      </c>
      <c r="F74" s="31"/>
      <c r="G74" s="31"/>
      <c r="H74" s="144">
        <v>155.297</v>
      </c>
      <c r="I74" s="144">
        <v>214.357</v>
      </c>
      <c r="J74" s="144">
        <v>135.2</v>
      </c>
      <c r="K74" s="32"/>
    </row>
    <row r="75" spans="1:11" s="33" customFormat="1" ht="11.25" customHeight="1">
      <c r="A75" s="35" t="s">
        <v>56</v>
      </c>
      <c r="B75" s="29"/>
      <c r="C75" s="30">
        <v>14037</v>
      </c>
      <c r="D75" s="30">
        <v>13832</v>
      </c>
      <c r="E75" s="30">
        <v>13981</v>
      </c>
      <c r="F75" s="31"/>
      <c r="G75" s="31"/>
      <c r="H75" s="144">
        <v>26.625</v>
      </c>
      <c r="I75" s="144">
        <v>16.182</v>
      </c>
      <c r="J75" s="144">
        <v>33.458</v>
      </c>
      <c r="K75" s="32"/>
    </row>
    <row r="76" spans="1:11" s="33" customFormat="1" ht="11.25" customHeight="1">
      <c r="A76" s="35" t="s">
        <v>57</v>
      </c>
      <c r="B76" s="29"/>
      <c r="C76" s="30">
        <v>14526</v>
      </c>
      <c r="D76" s="30">
        <v>14393</v>
      </c>
      <c r="E76" s="30">
        <v>14285</v>
      </c>
      <c r="F76" s="31"/>
      <c r="G76" s="31"/>
      <c r="H76" s="144">
        <v>51.929</v>
      </c>
      <c r="I76" s="144">
        <v>45.713</v>
      </c>
      <c r="J76" s="144">
        <v>46.49</v>
      </c>
      <c r="K76" s="32"/>
    </row>
    <row r="77" spans="1:11" s="33" customFormat="1" ht="11.25" customHeight="1">
      <c r="A77" s="35" t="s">
        <v>58</v>
      </c>
      <c r="B77" s="29"/>
      <c r="C77" s="30">
        <v>6673</v>
      </c>
      <c r="D77" s="30">
        <v>6546</v>
      </c>
      <c r="E77" s="30">
        <v>6573</v>
      </c>
      <c r="F77" s="31"/>
      <c r="G77" s="31"/>
      <c r="H77" s="144">
        <v>19.8</v>
      </c>
      <c r="I77" s="144">
        <v>23.15</v>
      </c>
      <c r="J77" s="144">
        <v>23.262</v>
      </c>
      <c r="K77" s="32"/>
    </row>
    <row r="78" spans="1:11" s="33" customFormat="1" ht="11.25" customHeight="1">
      <c r="A78" s="35" t="s">
        <v>59</v>
      </c>
      <c r="B78" s="29"/>
      <c r="C78" s="30">
        <v>17882</v>
      </c>
      <c r="D78" s="30">
        <v>18510</v>
      </c>
      <c r="E78" s="30">
        <v>18500</v>
      </c>
      <c r="F78" s="31"/>
      <c r="G78" s="31"/>
      <c r="H78" s="144">
        <v>48.07</v>
      </c>
      <c r="I78" s="144">
        <v>45.101</v>
      </c>
      <c r="J78" s="144">
        <v>50.75</v>
      </c>
      <c r="K78" s="32"/>
    </row>
    <row r="79" spans="1:11" s="33" customFormat="1" ht="11.25" customHeight="1">
      <c r="A79" s="35" t="s">
        <v>60</v>
      </c>
      <c r="B79" s="29"/>
      <c r="C79" s="30">
        <v>130790</v>
      </c>
      <c r="D79" s="30">
        <v>137600</v>
      </c>
      <c r="E79" s="30">
        <v>137500</v>
      </c>
      <c r="F79" s="31"/>
      <c r="G79" s="31"/>
      <c r="H79" s="144">
        <v>443.775</v>
      </c>
      <c r="I79" s="144">
        <v>508.44</v>
      </c>
      <c r="J79" s="144">
        <v>480.58</v>
      </c>
      <c r="K79" s="32"/>
    </row>
    <row r="80" spans="1:11" s="42" customFormat="1" ht="11.25" customHeight="1">
      <c r="A80" s="43" t="s">
        <v>61</v>
      </c>
      <c r="B80" s="37"/>
      <c r="C80" s="38">
        <v>303983</v>
      </c>
      <c r="D80" s="38">
        <v>314283</v>
      </c>
      <c r="E80" s="38">
        <v>309536</v>
      </c>
      <c r="F80" s="39">
        <v>98.4895778645361</v>
      </c>
      <c r="G80" s="40"/>
      <c r="H80" s="145">
        <v>936.257</v>
      </c>
      <c r="I80" s="146">
        <v>1063.107</v>
      </c>
      <c r="J80" s="146">
        <v>959.8149999999999</v>
      </c>
      <c r="K80" s="41">
        <v>90.28395072179941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129</v>
      </c>
      <c r="D82" s="30">
        <v>112</v>
      </c>
      <c r="E82" s="30">
        <v>112</v>
      </c>
      <c r="F82" s="31"/>
      <c r="G82" s="31"/>
      <c r="H82" s="144">
        <v>0.192</v>
      </c>
      <c r="I82" s="144">
        <v>0.149</v>
      </c>
      <c r="J82" s="144">
        <v>0.149</v>
      </c>
      <c r="K82" s="32"/>
    </row>
    <row r="83" spans="1:11" s="33" customFormat="1" ht="11.25" customHeight="1">
      <c r="A83" s="35" t="s">
        <v>63</v>
      </c>
      <c r="B83" s="29"/>
      <c r="C83" s="30">
        <v>160</v>
      </c>
      <c r="D83" s="30">
        <v>160</v>
      </c>
      <c r="E83" s="30">
        <v>136</v>
      </c>
      <c r="F83" s="31"/>
      <c r="G83" s="31"/>
      <c r="H83" s="144">
        <v>0.16</v>
      </c>
      <c r="I83" s="144">
        <v>0.151</v>
      </c>
      <c r="J83" s="144">
        <v>0.133</v>
      </c>
      <c r="K83" s="32"/>
    </row>
    <row r="84" spans="1:11" s="42" customFormat="1" ht="11.25" customHeight="1">
      <c r="A84" s="36" t="s">
        <v>64</v>
      </c>
      <c r="B84" s="37"/>
      <c r="C84" s="38">
        <v>289</v>
      </c>
      <c r="D84" s="38">
        <v>272</v>
      </c>
      <c r="E84" s="38">
        <v>248</v>
      </c>
      <c r="F84" s="39">
        <v>91.17647058823529</v>
      </c>
      <c r="G84" s="40"/>
      <c r="H84" s="145">
        <v>0.352</v>
      </c>
      <c r="I84" s="146">
        <v>0.3</v>
      </c>
      <c r="J84" s="146">
        <v>0.28200000000000003</v>
      </c>
      <c r="K84" s="41">
        <v>94.00000000000001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1918493</v>
      </c>
      <c r="D87" s="53">
        <v>1909516</v>
      </c>
      <c r="E87" s="53">
        <v>1915168</v>
      </c>
      <c r="F87" s="54">
        <v>100.29599123547538</v>
      </c>
      <c r="G87" s="40"/>
      <c r="H87" s="149">
        <v>5841.319999999999</v>
      </c>
      <c r="I87" s="150">
        <v>7939.543000000001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3506</v>
      </c>
      <c r="D28" s="30">
        <v>3638</v>
      </c>
      <c r="E28" s="30">
        <v>3500</v>
      </c>
      <c r="F28" s="31"/>
      <c r="G28" s="31"/>
      <c r="H28" s="144">
        <v>13.059</v>
      </c>
      <c r="I28" s="144">
        <v>17.623</v>
      </c>
      <c r="J28" s="144">
        <v>13.56</v>
      </c>
      <c r="K28" s="32"/>
    </row>
    <row r="29" spans="1:11" s="33" customFormat="1" ht="11.25" customHeight="1">
      <c r="A29" s="35" t="s">
        <v>19</v>
      </c>
      <c r="B29" s="29"/>
      <c r="C29" s="30">
        <v>2091</v>
      </c>
      <c r="D29" s="30">
        <v>2060</v>
      </c>
      <c r="E29" s="30">
        <v>2070.46</v>
      </c>
      <c r="F29" s="31"/>
      <c r="G29" s="31"/>
      <c r="H29" s="144">
        <v>4.477</v>
      </c>
      <c r="I29" s="144">
        <v>6.919</v>
      </c>
      <c r="J29" s="144">
        <v>5.125</v>
      </c>
      <c r="K29" s="32"/>
    </row>
    <row r="30" spans="1:11" s="33" customFormat="1" ht="11.25" customHeight="1">
      <c r="A30" s="35" t="s">
        <v>20</v>
      </c>
      <c r="B30" s="29"/>
      <c r="C30" s="30">
        <v>3894</v>
      </c>
      <c r="D30" s="30">
        <v>3890</v>
      </c>
      <c r="E30" s="30">
        <v>4200</v>
      </c>
      <c r="F30" s="31"/>
      <c r="G30" s="31"/>
      <c r="H30" s="144">
        <v>9.509</v>
      </c>
      <c r="I30" s="144">
        <v>13.413</v>
      </c>
      <c r="J30" s="144">
        <v>13.62</v>
      </c>
      <c r="K30" s="32"/>
    </row>
    <row r="31" spans="1:11" s="42" customFormat="1" ht="11.25" customHeight="1">
      <c r="A31" s="43" t="s">
        <v>21</v>
      </c>
      <c r="B31" s="37"/>
      <c r="C31" s="38">
        <v>9491</v>
      </c>
      <c r="D31" s="38">
        <v>9588</v>
      </c>
      <c r="E31" s="38">
        <v>9770.46</v>
      </c>
      <c r="F31" s="39">
        <v>101.90300375469336</v>
      </c>
      <c r="G31" s="40"/>
      <c r="H31" s="145">
        <v>27.045</v>
      </c>
      <c r="I31" s="146">
        <v>37.955</v>
      </c>
      <c r="J31" s="146">
        <v>32.305</v>
      </c>
      <c r="K31" s="41">
        <v>85.11395073112897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400</v>
      </c>
      <c r="D33" s="30">
        <v>360</v>
      </c>
      <c r="E33" s="30">
        <v>360</v>
      </c>
      <c r="F33" s="31"/>
      <c r="G33" s="31"/>
      <c r="H33" s="144">
        <v>1.61</v>
      </c>
      <c r="I33" s="144">
        <v>1.4</v>
      </c>
      <c r="J33" s="144"/>
      <c r="K33" s="32"/>
    </row>
    <row r="34" spans="1:11" s="33" customFormat="1" ht="11.25" customHeight="1">
      <c r="A34" s="35" t="s">
        <v>23</v>
      </c>
      <c r="B34" s="29"/>
      <c r="C34" s="30">
        <v>780</v>
      </c>
      <c r="D34" s="30">
        <v>768</v>
      </c>
      <c r="E34" s="30">
        <v>775</v>
      </c>
      <c r="F34" s="31"/>
      <c r="G34" s="31"/>
      <c r="H34" s="144">
        <v>3</v>
      </c>
      <c r="I34" s="144">
        <v>2</v>
      </c>
      <c r="J34" s="144"/>
      <c r="K34" s="32"/>
    </row>
    <row r="35" spans="1:11" s="33" customFormat="1" ht="11.25" customHeight="1">
      <c r="A35" s="35" t="s">
        <v>24</v>
      </c>
      <c r="B35" s="29"/>
      <c r="C35" s="30">
        <v>400</v>
      </c>
      <c r="D35" s="30">
        <v>450</v>
      </c>
      <c r="E35" s="30">
        <v>400</v>
      </c>
      <c r="F35" s="31"/>
      <c r="G35" s="31"/>
      <c r="H35" s="144">
        <v>1.2</v>
      </c>
      <c r="I35" s="144">
        <v>2</v>
      </c>
      <c r="J35" s="144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26</v>
      </c>
      <c r="B37" s="37"/>
      <c r="C37" s="38">
        <v>1580</v>
      </c>
      <c r="D37" s="38">
        <v>1578</v>
      </c>
      <c r="E37" s="38">
        <v>1535</v>
      </c>
      <c r="F37" s="39">
        <v>97.27503168567807</v>
      </c>
      <c r="G37" s="40"/>
      <c r="H37" s="145">
        <v>5.8100000000000005</v>
      </c>
      <c r="I37" s="146">
        <v>5.4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12100</v>
      </c>
      <c r="D39" s="38">
        <v>12000</v>
      </c>
      <c r="E39" s="38">
        <v>12200</v>
      </c>
      <c r="F39" s="39">
        <v>101.66666666666667</v>
      </c>
      <c r="G39" s="40"/>
      <c r="H39" s="145">
        <v>19</v>
      </c>
      <c r="I39" s="146">
        <v>17.8</v>
      </c>
      <c r="J39" s="146">
        <v>17.5</v>
      </c>
      <c r="K39" s="41">
        <v>98.31460674157303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>
        <v>10378</v>
      </c>
      <c r="D41" s="30">
        <v>12537</v>
      </c>
      <c r="E41" s="30">
        <v>12600</v>
      </c>
      <c r="F41" s="31"/>
      <c r="G41" s="31"/>
      <c r="H41" s="144">
        <v>15.147</v>
      </c>
      <c r="I41" s="144">
        <v>51.075</v>
      </c>
      <c r="J41" s="144">
        <v>35.67</v>
      </c>
      <c r="K41" s="32"/>
    </row>
    <row r="42" spans="1:11" s="33" customFormat="1" ht="11.25" customHeight="1">
      <c r="A42" s="35" t="s">
        <v>29</v>
      </c>
      <c r="B42" s="29"/>
      <c r="C42" s="30">
        <v>4500</v>
      </c>
      <c r="D42" s="30">
        <v>5000</v>
      </c>
      <c r="E42" s="30">
        <v>4600</v>
      </c>
      <c r="F42" s="31"/>
      <c r="G42" s="31"/>
      <c r="H42" s="144">
        <v>17.739</v>
      </c>
      <c r="I42" s="144">
        <v>26.37</v>
      </c>
      <c r="J42" s="144">
        <v>20.76</v>
      </c>
      <c r="K42" s="32"/>
    </row>
    <row r="43" spans="1:11" s="33" customFormat="1" ht="11.25" customHeight="1">
      <c r="A43" s="35" t="s">
        <v>30</v>
      </c>
      <c r="B43" s="29"/>
      <c r="C43" s="30">
        <v>1294</v>
      </c>
      <c r="D43" s="30">
        <v>1287</v>
      </c>
      <c r="E43" s="30">
        <v>1200</v>
      </c>
      <c r="F43" s="31"/>
      <c r="G43" s="31"/>
      <c r="H43" s="144">
        <v>2.323</v>
      </c>
      <c r="I43" s="144">
        <v>5.097</v>
      </c>
      <c r="J43" s="144">
        <v>3.6</v>
      </c>
      <c r="K43" s="32"/>
    </row>
    <row r="44" spans="1:11" s="33" customFormat="1" ht="11.25" customHeight="1">
      <c r="A44" s="35" t="s">
        <v>31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44">
        <v>30.044</v>
      </c>
      <c r="I44" s="144">
        <v>49.027</v>
      </c>
      <c r="J44" s="144">
        <v>32</v>
      </c>
      <c r="K44" s="32"/>
    </row>
    <row r="45" spans="1:11" s="33" customFormat="1" ht="11.25" customHeight="1">
      <c r="A45" s="35" t="s">
        <v>32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44">
        <v>1.599</v>
      </c>
      <c r="I45" s="144">
        <v>4.117</v>
      </c>
      <c r="J45" s="144">
        <v>3.2</v>
      </c>
      <c r="K45" s="32"/>
    </row>
    <row r="46" spans="1:11" s="33" customFormat="1" ht="11.25" customHeight="1">
      <c r="A46" s="35" t="s">
        <v>33</v>
      </c>
      <c r="B46" s="29"/>
      <c r="C46" s="30">
        <v>15000</v>
      </c>
      <c r="D46" s="30">
        <v>15000</v>
      </c>
      <c r="E46" s="30">
        <v>15000</v>
      </c>
      <c r="F46" s="31"/>
      <c r="G46" s="31"/>
      <c r="H46" s="144">
        <v>35.216</v>
      </c>
      <c r="I46" s="144">
        <v>61</v>
      </c>
      <c r="J46" s="144">
        <v>42</v>
      </c>
      <c r="K46" s="32"/>
    </row>
    <row r="47" spans="1:11" s="33" customFormat="1" ht="11.25" customHeight="1">
      <c r="A47" s="35" t="s">
        <v>34</v>
      </c>
      <c r="B47" s="29"/>
      <c r="C47" s="30">
        <v>8040</v>
      </c>
      <c r="D47" s="30">
        <v>5040</v>
      </c>
      <c r="E47" s="30">
        <v>5040</v>
      </c>
      <c r="F47" s="31"/>
      <c r="G47" s="31"/>
      <c r="H47" s="144">
        <v>25.577</v>
      </c>
      <c r="I47" s="144">
        <v>20.827</v>
      </c>
      <c r="J47" s="144">
        <v>15.7</v>
      </c>
      <c r="K47" s="32"/>
    </row>
    <row r="48" spans="1:11" s="33" customFormat="1" ht="11.25" customHeight="1">
      <c r="A48" s="35" t="s">
        <v>35</v>
      </c>
      <c r="B48" s="29"/>
      <c r="C48" s="30">
        <v>1850</v>
      </c>
      <c r="D48" s="30">
        <v>1750</v>
      </c>
      <c r="E48" s="30">
        <v>1750</v>
      </c>
      <c r="F48" s="31"/>
      <c r="G48" s="31"/>
      <c r="H48" s="144">
        <v>4.707</v>
      </c>
      <c r="I48" s="144">
        <v>8.208</v>
      </c>
      <c r="J48" s="144">
        <v>8.225</v>
      </c>
      <c r="K48" s="32"/>
    </row>
    <row r="49" spans="1:11" s="33" customFormat="1" ht="11.25" customHeight="1">
      <c r="A49" s="35" t="s">
        <v>36</v>
      </c>
      <c r="B49" s="29"/>
      <c r="C49" s="30">
        <v>13193</v>
      </c>
      <c r="D49" s="30">
        <v>13509</v>
      </c>
      <c r="E49" s="30">
        <v>13000</v>
      </c>
      <c r="F49" s="31"/>
      <c r="G49" s="31"/>
      <c r="H49" s="144">
        <v>35.456</v>
      </c>
      <c r="I49" s="144">
        <v>59.168</v>
      </c>
      <c r="J49" s="144">
        <v>50.5</v>
      </c>
      <c r="K49" s="32"/>
    </row>
    <row r="50" spans="1:11" s="42" customFormat="1" ht="11.25" customHeight="1">
      <c r="A50" s="43" t="s">
        <v>37</v>
      </c>
      <c r="B50" s="37"/>
      <c r="C50" s="38">
        <v>65255</v>
      </c>
      <c r="D50" s="38">
        <v>65123</v>
      </c>
      <c r="E50" s="38">
        <v>64190</v>
      </c>
      <c r="F50" s="39">
        <v>98.56732644380634</v>
      </c>
      <c r="G50" s="40"/>
      <c r="H50" s="145">
        <v>167.808</v>
      </c>
      <c r="I50" s="146">
        <v>284.889</v>
      </c>
      <c r="J50" s="146">
        <v>211.655</v>
      </c>
      <c r="K50" s="41">
        <v>74.29384777931054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907</v>
      </c>
      <c r="D52" s="38">
        <v>946</v>
      </c>
      <c r="E52" s="38"/>
      <c r="F52" s="39"/>
      <c r="G52" s="40"/>
      <c r="H52" s="145">
        <v>2.84</v>
      </c>
      <c r="I52" s="146">
        <v>1.944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20500</v>
      </c>
      <c r="D54" s="30">
        <v>21458</v>
      </c>
      <c r="E54" s="30">
        <v>23000</v>
      </c>
      <c r="F54" s="31"/>
      <c r="G54" s="31"/>
      <c r="H54" s="144">
        <v>53.5</v>
      </c>
      <c r="I54" s="144">
        <v>68.842</v>
      </c>
      <c r="J54" s="144">
        <v>53</v>
      </c>
      <c r="K54" s="32"/>
    </row>
    <row r="55" spans="1:11" s="33" customFormat="1" ht="11.25" customHeight="1">
      <c r="A55" s="35" t="s">
        <v>40</v>
      </c>
      <c r="B55" s="29"/>
      <c r="C55" s="30">
        <v>44877</v>
      </c>
      <c r="D55" s="30">
        <v>43050</v>
      </c>
      <c r="E55" s="30">
        <v>43050</v>
      </c>
      <c r="F55" s="31"/>
      <c r="G55" s="31"/>
      <c r="H55" s="144">
        <v>107.165</v>
      </c>
      <c r="I55" s="144">
        <v>150.675</v>
      </c>
      <c r="J55" s="144">
        <v>150.675</v>
      </c>
      <c r="K55" s="32"/>
    </row>
    <row r="56" spans="1:11" s="33" customFormat="1" ht="11.25" customHeight="1">
      <c r="A56" s="35" t="s">
        <v>41</v>
      </c>
      <c r="B56" s="29"/>
      <c r="C56" s="30">
        <v>31205</v>
      </c>
      <c r="D56" s="30">
        <v>59509</v>
      </c>
      <c r="E56" s="30">
        <v>56500</v>
      </c>
      <c r="F56" s="31"/>
      <c r="G56" s="31"/>
      <c r="H56" s="144">
        <v>74.795</v>
      </c>
      <c r="I56" s="144">
        <v>212.925</v>
      </c>
      <c r="J56" s="144">
        <v>165.4</v>
      </c>
      <c r="K56" s="32"/>
    </row>
    <row r="57" spans="1:11" s="33" customFormat="1" ht="11.25" customHeight="1">
      <c r="A57" s="35" t="s">
        <v>42</v>
      </c>
      <c r="B57" s="29"/>
      <c r="C57" s="30">
        <v>6939</v>
      </c>
      <c r="D57" s="30">
        <v>7216</v>
      </c>
      <c r="E57" s="30">
        <v>7216</v>
      </c>
      <c r="F57" s="31"/>
      <c r="G57" s="31"/>
      <c r="H57" s="144">
        <v>19.793</v>
      </c>
      <c r="I57" s="144">
        <v>25.577</v>
      </c>
      <c r="J57" s="144">
        <v>25.47</v>
      </c>
      <c r="K57" s="32"/>
    </row>
    <row r="58" spans="1:11" s="33" customFormat="1" ht="11.25" customHeight="1">
      <c r="A58" s="35" t="s">
        <v>43</v>
      </c>
      <c r="B58" s="29"/>
      <c r="C58" s="30">
        <v>16656</v>
      </c>
      <c r="D58" s="30">
        <v>8710</v>
      </c>
      <c r="E58" s="30">
        <v>8710</v>
      </c>
      <c r="F58" s="31"/>
      <c r="G58" s="31"/>
      <c r="H58" s="144">
        <v>25.544</v>
      </c>
      <c r="I58" s="144">
        <v>32.713</v>
      </c>
      <c r="J58" s="144">
        <v>19.237</v>
      </c>
      <c r="K58" s="32"/>
    </row>
    <row r="59" spans="1:11" s="42" customFormat="1" ht="11.25" customHeight="1">
      <c r="A59" s="36" t="s">
        <v>44</v>
      </c>
      <c r="B59" s="37"/>
      <c r="C59" s="38">
        <v>120177</v>
      </c>
      <c r="D59" s="38">
        <v>139943</v>
      </c>
      <c r="E59" s="38">
        <v>138476</v>
      </c>
      <c r="F59" s="39">
        <v>98.95171605582273</v>
      </c>
      <c r="G59" s="40"/>
      <c r="H59" s="145">
        <v>280.797</v>
      </c>
      <c r="I59" s="146">
        <v>490.732</v>
      </c>
      <c r="J59" s="146">
        <v>413.7820000000001</v>
      </c>
      <c r="K59" s="41">
        <v>84.31934334830419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730</v>
      </c>
      <c r="D61" s="30">
        <v>750</v>
      </c>
      <c r="E61" s="30">
        <v>600</v>
      </c>
      <c r="F61" s="31"/>
      <c r="G61" s="31"/>
      <c r="H61" s="144">
        <v>1.09</v>
      </c>
      <c r="I61" s="144">
        <v>2.025</v>
      </c>
      <c r="J61" s="144">
        <v>1.075</v>
      </c>
      <c r="K61" s="32"/>
    </row>
    <row r="62" spans="1:11" s="33" customFormat="1" ht="11.25" customHeight="1">
      <c r="A62" s="35" t="s">
        <v>46</v>
      </c>
      <c r="B62" s="29"/>
      <c r="C62" s="30">
        <v>128</v>
      </c>
      <c r="D62" s="30">
        <v>140</v>
      </c>
      <c r="E62" s="30">
        <v>136</v>
      </c>
      <c r="F62" s="31"/>
      <c r="G62" s="31"/>
      <c r="H62" s="144">
        <v>0.203</v>
      </c>
      <c r="I62" s="144">
        <v>0.307</v>
      </c>
      <c r="J62" s="144">
        <v>0.306</v>
      </c>
      <c r="K62" s="32"/>
    </row>
    <row r="63" spans="1:11" s="33" customFormat="1" ht="11.25" customHeight="1">
      <c r="A63" s="35" t="s">
        <v>47</v>
      </c>
      <c r="B63" s="29"/>
      <c r="C63" s="30">
        <v>850.54</v>
      </c>
      <c r="D63" s="30">
        <v>7214</v>
      </c>
      <c r="E63" s="30">
        <v>7214</v>
      </c>
      <c r="F63" s="31"/>
      <c r="G63" s="31"/>
      <c r="H63" s="144">
        <v>1.409</v>
      </c>
      <c r="I63" s="144">
        <v>23.614</v>
      </c>
      <c r="J63" s="144"/>
      <c r="K63" s="32"/>
    </row>
    <row r="64" spans="1:11" s="42" customFormat="1" ht="11.25" customHeight="1">
      <c r="A64" s="36" t="s">
        <v>48</v>
      </c>
      <c r="B64" s="37"/>
      <c r="C64" s="38">
        <v>1708.54</v>
      </c>
      <c r="D64" s="38">
        <v>8104</v>
      </c>
      <c r="E64" s="38">
        <v>7950</v>
      </c>
      <c r="F64" s="39">
        <v>98.09970384995064</v>
      </c>
      <c r="G64" s="40"/>
      <c r="H64" s="145">
        <v>2.702</v>
      </c>
      <c r="I64" s="146">
        <v>25.946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12028</v>
      </c>
      <c r="D66" s="38">
        <v>11567</v>
      </c>
      <c r="E66" s="38">
        <v>10989</v>
      </c>
      <c r="F66" s="39">
        <v>95.00302584939915</v>
      </c>
      <c r="G66" s="40"/>
      <c r="H66" s="145">
        <v>9.574</v>
      </c>
      <c r="I66" s="146">
        <v>25.899</v>
      </c>
      <c r="J66" s="146">
        <v>25.726</v>
      </c>
      <c r="K66" s="41">
        <v>99.33202054133363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9304</v>
      </c>
      <c r="D72" s="30">
        <v>9600</v>
      </c>
      <c r="E72" s="30">
        <v>8833</v>
      </c>
      <c r="F72" s="31"/>
      <c r="G72" s="31"/>
      <c r="H72" s="144">
        <v>16.984</v>
      </c>
      <c r="I72" s="144">
        <v>29.482</v>
      </c>
      <c r="J72" s="144">
        <v>15.87</v>
      </c>
      <c r="K72" s="32"/>
    </row>
    <row r="73" spans="1:11" s="33" customFormat="1" ht="11.25" customHeight="1">
      <c r="A73" s="35" t="s">
        <v>54</v>
      </c>
      <c r="B73" s="29"/>
      <c r="C73" s="30">
        <v>906</v>
      </c>
      <c r="D73" s="30">
        <v>914</v>
      </c>
      <c r="E73" s="30">
        <v>910</v>
      </c>
      <c r="F73" s="31"/>
      <c r="G73" s="31"/>
      <c r="H73" s="144">
        <v>2.657</v>
      </c>
      <c r="I73" s="144">
        <v>2.406</v>
      </c>
      <c r="J73" s="144">
        <v>2.632</v>
      </c>
      <c r="K73" s="32"/>
    </row>
    <row r="74" spans="1:11" s="33" customFormat="1" ht="11.25" customHeight="1">
      <c r="A74" s="35" t="s">
        <v>55</v>
      </c>
      <c r="B74" s="29"/>
      <c r="C74" s="30">
        <v>13634</v>
      </c>
      <c r="D74" s="30">
        <v>13660</v>
      </c>
      <c r="E74" s="30">
        <v>13000</v>
      </c>
      <c r="F74" s="31"/>
      <c r="G74" s="31"/>
      <c r="H74" s="144">
        <v>25.892</v>
      </c>
      <c r="I74" s="144">
        <v>48.5</v>
      </c>
      <c r="J74" s="144">
        <v>20.8</v>
      </c>
      <c r="K74" s="32"/>
    </row>
    <row r="75" spans="1:11" s="33" customFormat="1" ht="11.25" customHeight="1">
      <c r="A75" s="35" t="s">
        <v>56</v>
      </c>
      <c r="B75" s="29"/>
      <c r="C75" s="30">
        <v>9488</v>
      </c>
      <c r="D75" s="30">
        <v>8200</v>
      </c>
      <c r="E75" s="30">
        <v>17080</v>
      </c>
      <c r="F75" s="31"/>
      <c r="G75" s="31"/>
      <c r="H75" s="144">
        <v>20.618</v>
      </c>
      <c r="I75" s="144">
        <v>9.651</v>
      </c>
      <c r="J75" s="144">
        <v>38.448</v>
      </c>
      <c r="K75" s="32"/>
    </row>
    <row r="76" spans="1:11" s="33" customFormat="1" ht="11.25" customHeight="1">
      <c r="A76" s="35" t="s">
        <v>57</v>
      </c>
      <c r="B76" s="29"/>
      <c r="C76" s="30">
        <v>969</v>
      </c>
      <c r="D76" s="30">
        <v>242</v>
      </c>
      <c r="E76" s="30">
        <v>139</v>
      </c>
      <c r="F76" s="31"/>
      <c r="G76" s="31"/>
      <c r="H76" s="144">
        <v>3.049</v>
      </c>
      <c r="I76" s="144">
        <v>0.726</v>
      </c>
      <c r="J76" s="144">
        <v>0.431</v>
      </c>
      <c r="K76" s="32"/>
    </row>
    <row r="77" spans="1:11" s="33" customFormat="1" ht="11.25" customHeight="1">
      <c r="A77" s="35" t="s">
        <v>58</v>
      </c>
      <c r="B77" s="29"/>
      <c r="C77" s="30">
        <v>2967</v>
      </c>
      <c r="D77" s="30">
        <v>2715</v>
      </c>
      <c r="E77" s="30">
        <v>1746</v>
      </c>
      <c r="F77" s="31"/>
      <c r="G77" s="31"/>
      <c r="H77" s="144">
        <v>6.724</v>
      </c>
      <c r="I77" s="144">
        <v>7.227</v>
      </c>
      <c r="J77" s="144">
        <v>4.656</v>
      </c>
      <c r="K77" s="32"/>
    </row>
    <row r="78" spans="1:11" s="33" customFormat="1" ht="11.25" customHeight="1">
      <c r="A78" s="35" t="s">
        <v>59</v>
      </c>
      <c r="B78" s="29"/>
      <c r="C78" s="30">
        <v>1300</v>
      </c>
      <c r="D78" s="30">
        <v>460</v>
      </c>
      <c r="E78" s="30">
        <v>400</v>
      </c>
      <c r="F78" s="31"/>
      <c r="G78" s="31"/>
      <c r="H78" s="144">
        <v>3.64</v>
      </c>
      <c r="I78" s="144">
        <v>1.426</v>
      </c>
      <c r="J78" s="144">
        <v>1.4</v>
      </c>
      <c r="K78" s="32"/>
    </row>
    <row r="79" spans="1:11" s="33" customFormat="1" ht="11.25" customHeight="1">
      <c r="A79" s="35" t="s">
        <v>60</v>
      </c>
      <c r="B79" s="29"/>
      <c r="C79" s="30">
        <v>6101</v>
      </c>
      <c r="D79" s="30">
        <v>1700</v>
      </c>
      <c r="E79" s="30">
        <v>1700</v>
      </c>
      <c r="F79" s="31"/>
      <c r="G79" s="31"/>
      <c r="H79" s="144">
        <v>24.354</v>
      </c>
      <c r="I79" s="144">
        <v>6.46</v>
      </c>
      <c r="J79" s="144">
        <v>5.44</v>
      </c>
      <c r="K79" s="32"/>
    </row>
    <row r="80" spans="1:11" s="42" customFormat="1" ht="11.25" customHeight="1">
      <c r="A80" s="43" t="s">
        <v>61</v>
      </c>
      <c r="B80" s="37"/>
      <c r="C80" s="38">
        <v>44669</v>
      </c>
      <c r="D80" s="38">
        <v>37491</v>
      </c>
      <c r="E80" s="38">
        <v>43808</v>
      </c>
      <c r="F80" s="39">
        <v>116.84937718385746</v>
      </c>
      <c r="G80" s="40"/>
      <c r="H80" s="145">
        <v>103.918</v>
      </c>
      <c r="I80" s="146">
        <v>105.878</v>
      </c>
      <c r="J80" s="146">
        <v>89.677</v>
      </c>
      <c r="K80" s="41">
        <v>84.69842649086685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267915.54000000004</v>
      </c>
      <c r="D87" s="53">
        <v>286340</v>
      </c>
      <c r="E87" s="53">
        <v>288918.45999999996</v>
      </c>
      <c r="F87" s="54">
        <v>100.90048892924494</v>
      </c>
      <c r="G87" s="40"/>
      <c r="H87" s="149">
        <v>619.494</v>
      </c>
      <c r="I87" s="150">
        <v>996.4430000000001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150</v>
      </c>
      <c r="D9" s="30">
        <v>150</v>
      </c>
      <c r="E9" s="30">
        <v>150</v>
      </c>
      <c r="F9" s="31"/>
      <c r="G9" s="31"/>
      <c r="H9" s="144">
        <v>0.675</v>
      </c>
      <c r="I9" s="144">
        <v>0.54</v>
      </c>
      <c r="J9" s="144">
        <v>0.54</v>
      </c>
      <c r="K9" s="32"/>
    </row>
    <row r="10" spans="1:11" s="33" customFormat="1" ht="11.25" customHeight="1">
      <c r="A10" s="35" t="s">
        <v>6</v>
      </c>
      <c r="B10" s="29"/>
      <c r="C10" s="30">
        <v>38</v>
      </c>
      <c r="D10" s="30">
        <v>38</v>
      </c>
      <c r="E10" s="30">
        <v>38</v>
      </c>
      <c r="F10" s="31"/>
      <c r="G10" s="31"/>
      <c r="H10" s="144">
        <v>0.082</v>
      </c>
      <c r="I10" s="144">
        <v>0.068</v>
      </c>
      <c r="J10" s="144">
        <v>0.068</v>
      </c>
      <c r="K10" s="32"/>
    </row>
    <row r="11" spans="1:11" s="33" customFormat="1" ht="11.25" customHeight="1">
      <c r="A11" s="28" t="s">
        <v>7</v>
      </c>
      <c r="B11" s="29"/>
      <c r="C11" s="30">
        <v>231</v>
      </c>
      <c r="D11" s="30">
        <v>231</v>
      </c>
      <c r="E11" s="30">
        <v>231</v>
      </c>
      <c r="F11" s="31"/>
      <c r="G11" s="31"/>
      <c r="H11" s="144">
        <v>0.497</v>
      </c>
      <c r="I11" s="144">
        <v>0.347</v>
      </c>
      <c r="J11" s="144">
        <v>0.347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>
        <v>419</v>
      </c>
      <c r="D13" s="38">
        <v>419</v>
      </c>
      <c r="E13" s="38">
        <v>419</v>
      </c>
      <c r="F13" s="39">
        <v>100</v>
      </c>
      <c r="G13" s="40"/>
      <c r="H13" s="145">
        <v>1.254</v>
      </c>
      <c r="I13" s="146">
        <v>0.9550000000000001</v>
      </c>
      <c r="J13" s="146">
        <v>0.9550000000000001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>
        <v>127</v>
      </c>
      <c r="D17" s="38">
        <v>152</v>
      </c>
      <c r="E17" s="38">
        <v>138</v>
      </c>
      <c r="F17" s="39">
        <v>90.78947368421052</v>
      </c>
      <c r="G17" s="40"/>
      <c r="H17" s="145">
        <v>0.43</v>
      </c>
      <c r="I17" s="146">
        <v>0.343</v>
      </c>
      <c r="J17" s="146">
        <v>0.311</v>
      </c>
      <c r="K17" s="41">
        <v>90.67055393586006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13690</v>
      </c>
      <c r="D19" s="30">
        <v>17180</v>
      </c>
      <c r="E19" s="30">
        <v>17194</v>
      </c>
      <c r="F19" s="31"/>
      <c r="G19" s="31"/>
      <c r="H19" s="144">
        <v>95.83</v>
      </c>
      <c r="I19" s="144">
        <v>116.8</v>
      </c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>
        <v>13690</v>
      </c>
      <c r="D22" s="38">
        <v>17180</v>
      </c>
      <c r="E22" s="38">
        <v>17194</v>
      </c>
      <c r="F22" s="39">
        <v>100.081490104773</v>
      </c>
      <c r="G22" s="40"/>
      <c r="H22" s="145">
        <v>95.83</v>
      </c>
      <c r="I22" s="146">
        <v>116.8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77155</v>
      </c>
      <c r="D24" s="38">
        <v>77527</v>
      </c>
      <c r="E24" s="38">
        <v>77000</v>
      </c>
      <c r="F24" s="39">
        <v>99.32023682072052</v>
      </c>
      <c r="G24" s="40"/>
      <c r="H24" s="145">
        <v>293.645</v>
      </c>
      <c r="I24" s="146">
        <v>328.287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21700</v>
      </c>
      <c r="D26" s="38">
        <v>19500</v>
      </c>
      <c r="E26" s="38">
        <v>17000</v>
      </c>
      <c r="F26" s="39">
        <v>87.17948717948718</v>
      </c>
      <c r="G26" s="40"/>
      <c r="H26" s="145">
        <v>97</v>
      </c>
      <c r="I26" s="146">
        <v>103</v>
      </c>
      <c r="J26" s="146">
        <v>78</v>
      </c>
      <c r="K26" s="41">
        <v>75.72815533980582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171801</v>
      </c>
      <c r="D28" s="30">
        <v>178266</v>
      </c>
      <c r="E28" s="30">
        <v>178500</v>
      </c>
      <c r="F28" s="31"/>
      <c r="G28" s="31"/>
      <c r="H28" s="144">
        <v>668.588</v>
      </c>
      <c r="I28" s="144">
        <v>886.469</v>
      </c>
      <c r="J28" s="144">
        <v>726</v>
      </c>
      <c r="K28" s="32"/>
    </row>
    <row r="29" spans="1:11" s="33" customFormat="1" ht="11.25" customHeight="1">
      <c r="A29" s="35" t="s">
        <v>19</v>
      </c>
      <c r="B29" s="29"/>
      <c r="C29" s="30">
        <v>102417</v>
      </c>
      <c r="D29" s="30">
        <v>100943</v>
      </c>
      <c r="E29" s="30">
        <v>101448</v>
      </c>
      <c r="F29" s="31"/>
      <c r="G29" s="31"/>
      <c r="H29" s="144">
        <v>235.694</v>
      </c>
      <c r="I29" s="144">
        <v>323.367</v>
      </c>
      <c r="J29" s="144">
        <v>243.62</v>
      </c>
      <c r="K29" s="32"/>
    </row>
    <row r="30" spans="1:11" s="33" customFormat="1" ht="11.25" customHeight="1">
      <c r="A30" s="35" t="s">
        <v>20</v>
      </c>
      <c r="B30" s="29"/>
      <c r="C30" s="30">
        <v>190788</v>
      </c>
      <c r="D30" s="30">
        <v>190620</v>
      </c>
      <c r="E30" s="30">
        <v>191500</v>
      </c>
      <c r="F30" s="31"/>
      <c r="G30" s="31"/>
      <c r="H30" s="144">
        <v>465.979</v>
      </c>
      <c r="I30" s="144">
        <v>657.258</v>
      </c>
      <c r="J30" s="144">
        <v>640.137</v>
      </c>
      <c r="K30" s="32"/>
    </row>
    <row r="31" spans="1:11" s="42" customFormat="1" ht="11.25" customHeight="1">
      <c r="A31" s="43" t="s">
        <v>21</v>
      </c>
      <c r="B31" s="37"/>
      <c r="C31" s="38">
        <v>465006</v>
      </c>
      <c r="D31" s="38">
        <v>469829</v>
      </c>
      <c r="E31" s="38">
        <v>471448</v>
      </c>
      <c r="F31" s="39">
        <v>100.34459345847107</v>
      </c>
      <c r="G31" s="40"/>
      <c r="H31" s="145">
        <v>1370.261</v>
      </c>
      <c r="I31" s="146">
        <v>1867.094</v>
      </c>
      <c r="J31" s="146">
        <v>1609.757</v>
      </c>
      <c r="K31" s="41">
        <v>86.2172445522293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39590</v>
      </c>
      <c r="D33" s="30">
        <v>35540</v>
      </c>
      <c r="E33" s="30">
        <v>35900</v>
      </c>
      <c r="F33" s="31"/>
      <c r="G33" s="31"/>
      <c r="H33" s="144">
        <v>155.48</v>
      </c>
      <c r="I33" s="144">
        <v>151.6</v>
      </c>
      <c r="J33" s="144"/>
      <c r="K33" s="32"/>
    </row>
    <row r="34" spans="1:11" s="33" customFormat="1" ht="11.25" customHeight="1">
      <c r="A34" s="35" t="s">
        <v>23</v>
      </c>
      <c r="B34" s="29"/>
      <c r="C34" s="30">
        <v>18720</v>
      </c>
      <c r="D34" s="30">
        <v>18432</v>
      </c>
      <c r="E34" s="30">
        <v>18500</v>
      </c>
      <c r="F34" s="31"/>
      <c r="G34" s="31"/>
      <c r="H34" s="144">
        <v>75</v>
      </c>
      <c r="I34" s="144">
        <v>60</v>
      </c>
      <c r="J34" s="144"/>
      <c r="K34" s="32"/>
    </row>
    <row r="35" spans="1:11" s="33" customFormat="1" ht="11.25" customHeight="1">
      <c r="A35" s="35" t="s">
        <v>24</v>
      </c>
      <c r="B35" s="29"/>
      <c r="C35" s="30">
        <v>104000</v>
      </c>
      <c r="D35" s="30">
        <v>104000</v>
      </c>
      <c r="E35" s="30">
        <v>104000</v>
      </c>
      <c r="F35" s="31"/>
      <c r="G35" s="31"/>
      <c r="H35" s="144">
        <v>296</v>
      </c>
      <c r="I35" s="144">
        <v>460</v>
      </c>
      <c r="J35" s="144"/>
      <c r="K35" s="32"/>
    </row>
    <row r="36" spans="1:11" s="33" customFormat="1" ht="11.25" customHeight="1">
      <c r="A36" s="35" t="s">
        <v>25</v>
      </c>
      <c r="B36" s="29"/>
      <c r="C36" s="30">
        <v>13855</v>
      </c>
      <c r="D36" s="30">
        <v>13370</v>
      </c>
      <c r="E36" s="30">
        <v>14200</v>
      </c>
      <c r="F36" s="31"/>
      <c r="G36" s="31"/>
      <c r="H36" s="144">
        <v>25.078</v>
      </c>
      <c r="I36" s="144">
        <v>68</v>
      </c>
      <c r="J36" s="144"/>
      <c r="K36" s="32"/>
    </row>
    <row r="37" spans="1:11" s="42" customFormat="1" ht="11.25" customHeight="1">
      <c r="A37" s="36" t="s">
        <v>26</v>
      </c>
      <c r="B37" s="37"/>
      <c r="C37" s="38">
        <v>176165</v>
      </c>
      <c r="D37" s="38">
        <v>171342</v>
      </c>
      <c r="E37" s="38">
        <v>172600</v>
      </c>
      <c r="F37" s="39">
        <v>100.73420410640706</v>
      </c>
      <c r="G37" s="40"/>
      <c r="H37" s="145">
        <v>551.558</v>
      </c>
      <c r="I37" s="146">
        <v>739.6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8100</v>
      </c>
      <c r="D39" s="38">
        <v>8100</v>
      </c>
      <c r="E39" s="38">
        <v>8200</v>
      </c>
      <c r="F39" s="39">
        <v>101.23456790123457</v>
      </c>
      <c r="G39" s="40"/>
      <c r="H39" s="145">
        <v>13</v>
      </c>
      <c r="I39" s="146">
        <v>11.8</v>
      </c>
      <c r="J39" s="146">
        <v>11</v>
      </c>
      <c r="K39" s="41">
        <v>93.22033898305084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>
        <v>42256</v>
      </c>
      <c r="D41" s="30">
        <v>41882</v>
      </c>
      <c r="E41" s="30">
        <v>40050</v>
      </c>
      <c r="F41" s="31"/>
      <c r="G41" s="31"/>
      <c r="H41" s="144">
        <v>59.769</v>
      </c>
      <c r="I41" s="144">
        <v>172.903</v>
      </c>
      <c r="J41" s="144">
        <v>121.02</v>
      </c>
      <c r="K41" s="32"/>
    </row>
    <row r="42" spans="1:11" s="33" customFormat="1" ht="11.25" customHeight="1">
      <c r="A42" s="35" t="s">
        <v>29</v>
      </c>
      <c r="B42" s="29"/>
      <c r="C42" s="30">
        <v>148121</v>
      </c>
      <c r="D42" s="30">
        <v>174848</v>
      </c>
      <c r="E42" s="30">
        <v>151117</v>
      </c>
      <c r="F42" s="31"/>
      <c r="G42" s="31"/>
      <c r="H42" s="144">
        <v>590.149</v>
      </c>
      <c r="I42" s="144">
        <v>926.739</v>
      </c>
      <c r="J42" s="144">
        <v>686.66</v>
      </c>
      <c r="K42" s="32"/>
    </row>
    <row r="43" spans="1:11" s="33" customFormat="1" ht="11.25" customHeight="1">
      <c r="A43" s="35" t="s">
        <v>30</v>
      </c>
      <c r="B43" s="29"/>
      <c r="C43" s="30">
        <v>22418</v>
      </c>
      <c r="D43" s="30">
        <v>20856</v>
      </c>
      <c r="E43" s="30">
        <v>20300</v>
      </c>
      <c r="F43" s="31"/>
      <c r="G43" s="31"/>
      <c r="H43" s="144">
        <v>58.318</v>
      </c>
      <c r="I43" s="144">
        <v>90.087</v>
      </c>
      <c r="J43" s="144">
        <v>73</v>
      </c>
      <c r="K43" s="32"/>
    </row>
    <row r="44" spans="1:11" s="33" customFormat="1" ht="11.25" customHeight="1">
      <c r="A44" s="35" t="s">
        <v>31</v>
      </c>
      <c r="B44" s="29"/>
      <c r="C44" s="30">
        <v>117419</v>
      </c>
      <c r="D44" s="30">
        <v>127842</v>
      </c>
      <c r="E44" s="30">
        <v>134150</v>
      </c>
      <c r="F44" s="31"/>
      <c r="G44" s="31"/>
      <c r="H44" s="144">
        <v>354.252</v>
      </c>
      <c r="I44" s="144">
        <v>626.692</v>
      </c>
      <c r="J44" s="144">
        <v>429.15</v>
      </c>
      <c r="K44" s="32"/>
    </row>
    <row r="45" spans="1:11" s="33" customFormat="1" ht="11.25" customHeight="1">
      <c r="A45" s="35" t="s">
        <v>32</v>
      </c>
      <c r="B45" s="29"/>
      <c r="C45" s="30">
        <v>39053</v>
      </c>
      <c r="D45" s="30">
        <v>37040</v>
      </c>
      <c r="E45" s="30">
        <v>37700</v>
      </c>
      <c r="F45" s="31"/>
      <c r="G45" s="31"/>
      <c r="H45" s="144">
        <v>75.397</v>
      </c>
      <c r="I45" s="144">
        <v>156.271</v>
      </c>
      <c r="J45" s="144">
        <v>125.33</v>
      </c>
      <c r="K45" s="32"/>
    </row>
    <row r="46" spans="1:11" s="33" customFormat="1" ht="11.25" customHeight="1">
      <c r="A46" s="35" t="s">
        <v>33</v>
      </c>
      <c r="B46" s="29"/>
      <c r="C46" s="30">
        <v>60487</v>
      </c>
      <c r="D46" s="30">
        <v>65505</v>
      </c>
      <c r="E46" s="30">
        <v>65000</v>
      </c>
      <c r="F46" s="31"/>
      <c r="G46" s="31"/>
      <c r="H46" s="144">
        <v>145.61</v>
      </c>
      <c r="I46" s="144">
        <v>266.983</v>
      </c>
      <c r="J46" s="144">
        <v>182</v>
      </c>
      <c r="K46" s="32"/>
    </row>
    <row r="47" spans="1:11" s="33" customFormat="1" ht="11.25" customHeight="1">
      <c r="A47" s="35" t="s">
        <v>34</v>
      </c>
      <c r="B47" s="29"/>
      <c r="C47" s="30">
        <v>83010</v>
      </c>
      <c r="D47" s="30">
        <v>102011</v>
      </c>
      <c r="E47" s="30">
        <v>89500</v>
      </c>
      <c r="F47" s="31"/>
      <c r="G47" s="31"/>
      <c r="H47" s="144">
        <v>269.951</v>
      </c>
      <c r="I47" s="144">
        <v>428.635</v>
      </c>
      <c r="J47" s="144">
        <v>286</v>
      </c>
      <c r="K47" s="32"/>
    </row>
    <row r="48" spans="1:11" s="33" customFormat="1" ht="11.25" customHeight="1">
      <c r="A48" s="35" t="s">
        <v>35</v>
      </c>
      <c r="B48" s="29"/>
      <c r="C48" s="30">
        <v>184146</v>
      </c>
      <c r="D48" s="30">
        <v>197094</v>
      </c>
      <c r="E48" s="30">
        <v>198000</v>
      </c>
      <c r="F48" s="31"/>
      <c r="G48" s="31"/>
      <c r="H48" s="144">
        <v>473.686</v>
      </c>
      <c r="I48" s="144">
        <v>924.178</v>
      </c>
      <c r="J48" s="144">
        <v>930.2</v>
      </c>
      <c r="K48" s="32"/>
    </row>
    <row r="49" spans="1:11" s="33" customFormat="1" ht="11.25" customHeight="1">
      <c r="A49" s="35" t="s">
        <v>36</v>
      </c>
      <c r="B49" s="29"/>
      <c r="C49" s="30">
        <v>52775</v>
      </c>
      <c r="D49" s="30">
        <v>54040</v>
      </c>
      <c r="E49" s="30">
        <v>52500</v>
      </c>
      <c r="F49" s="31"/>
      <c r="G49" s="31"/>
      <c r="H49" s="144">
        <v>141.836</v>
      </c>
      <c r="I49" s="144">
        <v>236.688</v>
      </c>
      <c r="J49" s="144">
        <v>202.5</v>
      </c>
      <c r="K49" s="32"/>
    </row>
    <row r="50" spans="1:11" s="42" customFormat="1" ht="11.25" customHeight="1">
      <c r="A50" s="43" t="s">
        <v>37</v>
      </c>
      <c r="B50" s="37"/>
      <c r="C50" s="38">
        <v>749685</v>
      </c>
      <c r="D50" s="38">
        <v>821118</v>
      </c>
      <c r="E50" s="38">
        <v>788317</v>
      </c>
      <c r="F50" s="39">
        <v>96.0053244478869</v>
      </c>
      <c r="G50" s="40"/>
      <c r="H50" s="145">
        <v>2168.968</v>
      </c>
      <c r="I50" s="146">
        <v>3829.1760000000004</v>
      </c>
      <c r="J50" s="146">
        <v>3035.8599999999997</v>
      </c>
      <c r="K50" s="41">
        <v>79.28233123784331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44469</v>
      </c>
      <c r="D52" s="38">
        <v>53046</v>
      </c>
      <c r="E52" s="38"/>
      <c r="F52" s="39"/>
      <c r="G52" s="40"/>
      <c r="H52" s="145">
        <v>151.735</v>
      </c>
      <c r="I52" s="146">
        <v>107.904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112826</v>
      </c>
      <c r="D54" s="30">
        <v>104326</v>
      </c>
      <c r="E54" s="30">
        <v>103500</v>
      </c>
      <c r="F54" s="31"/>
      <c r="G54" s="31"/>
      <c r="H54" s="144">
        <v>351.846</v>
      </c>
      <c r="I54" s="144">
        <v>376.162</v>
      </c>
      <c r="J54" s="144">
        <v>304.3</v>
      </c>
      <c r="K54" s="32"/>
    </row>
    <row r="55" spans="1:11" s="33" customFormat="1" ht="11.25" customHeight="1">
      <c r="A55" s="35" t="s">
        <v>40</v>
      </c>
      <c r="B55" s="29"/>
      <c r="C55" s="30">
        <v>104713</v>
      </c>
      <c r="D55" s="30">
        <v>100450</v>
      </c>
      <c r="E55" s="30">
        <v>100450</v>
      </c>
      <c r="F55" s="31"/>
      <c r="G55" s="31"/>
      <c r="H55" s="144">
        <v>236.892</v>
      </c>
      <c r="I55" s="144">
        <v>391.755</v>
      </c>
      <c r="J55" s="144">
        <v>391.755</v>
      </c>
      <c r="K55" s="32"/>
    </row>
    <row r="56" spans="1:11" s="33" customFormat="1" ht="11.25" customHeight="1">
      <c r="A56" s="35" t="s">
        <v>41</v>
      </c>
      <c r="B56" s="29"/>
      <c r="C56" s="30">
        <v>238027</v>
      </c>
      <c r="D56" s="30">
        <v>211150</v>
      </c>
      <c r="E56" s="30">
        <v>206100</v>
      </c>
      <c r="F56" s="31"/>
      <c r="G56" s="31"/>
      <c r="H56" s="144">
        <v>570.59</v>
      </c>
      <c r="I56" s="144">
        <v>754.925</v>
      </c>
      <c r="J56" s="144">
        <v>594.45</v>
      </c>
      <c r="K56" s="32"/>
    </row>
    <row r="57" spans="1:11" s="33" customFormat="1" ht="11.25" customHeight="1">
      <c r="A57" s="35" t="s">
        <v>42</v>
      </c>
      <c r="B57" s="29"/>
      <c r="C57" s="30">
        <v>92180</v>
      </c>
      <c r="D57" s="30">
        <v>95867</v>
      </c>
      <c r="E57" s="30">
        <v>95867</v>
      </c>
      <c r="F57" s="31"/>
      <c r="G57" s="31"/>
      <c r="H57" s="144">
        <v>262.94</v>
      </c>
      <c r="I57" s="144">
        <v>339.805</v>
      </c>
      <c r="J57" s="144">
        <v>338.381</v>
      </c>
      <c r="K57" s="32"/>
    </row>
    <row r="58" spans="1:11" s="33" customFormat="1" ht="11.25" customHeight="1">
      <c r="A58" s="35" t="s">
        <v>43</v>
      </c>
      <c r="B58" s="29"/>
      <c r="C58" s="30">
        <v>133177</v>
      </c>
      <c r="D58" s="30">
        <v>136443</v>
      </c>
      <c r="E58" s="30">
        <v>136443</v>
      </c>
      <c r="F58" s="31"/>
      <c r="G58" s="31"/>
      <c r="H58" s="144">
        <v>215.451</v>
      </c>
      <c r="I58" s="144">
        <v>512.443</v>
      </c>
      <c r="J58" s="144">
        <v>316.251</v>
      </c>
      <c r="K58" s="32"/>
    </row>
    <row r="59" spans="1:11" s="42" customFormat="1" ht="11.25" customHeight="1">
      <c r="A59" s="36" t="s">
        <v>44</v>
      </c>
      <c r="B59" s="37"/>
      <c r="C59" s="38">
        <v>680923</v>
      </c>
      <c r="D59" s="38">
        <v>648236</v>
      </c>
      <c r="E59" s="38">
        <v>642360</v>
      </c>
      <c r="F59" s="39">
        <v>99.09354000703448</v>
      </c>
      <c r="G59" s="40"/>
      <c r="H59" s="145">
        <v>1637.719</v>
      </c>
      <c r="I59" s="146">
        <v>2375.09</v>
      </c>
      <c r="J59" s="146">
        <v>1945.137</v>
      </c>
      <c r="K59" s="41">
        <v>81.89740178266928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2150</v>
      </c>
      <c r="D61" s="30">
        <v>2200</v>
      </c>
      <c r="E61" s="30">
        <v>2200</v>
      </c>
      <c r="F61" s="31"/>
      <c r="G61" s="31"/>
      <c r="H61" s="144">
        <v>3.262</v>
      </c>
      <c r="I61" s="144">
        <v>6.5</v>
      </c>
      <c r="J61" s="144">
        <v>4.375</v>
      </c>
      <c r="K61" s="32"/>
    </row>
    <row r="62" spans="1:11" s="33" customFormat="1" ht="11.25" customHeight="1">
      <c r="A62" s="35" t="s">
        <v>46</v>
      </c>
      <c r="B62" s="29"/>
      <c r="C62" s="30">
        <v>3187</v>
      </c>
      <c r="D62" s="30">
        <v>3181</v>
      </c>
      <c r="E62" s="30">
        <v>2877</v>
      </c>
      <c r="F62" s="31"/>
      <c r="G62" s="31"/>
      <c r="H62" s="144">
        <v>4.584</v>
      </c>
      <c r="I62" s="144">
        <v>6.6</v>
      </c>
      <c r="J62" s="144">
        <v>5.979</v>
      </c>
      <c r="K62" s="32"/>
    </row>
    <row r="63" spans="1:11" s="33" customFormat="1" ht="11.25" customHeight="1">
      <c r="A63" s="35" t="s">
        <v>47</v>
      </c>
      <c r="B63" s="29"/>
      <c r="C63" s="30">
        <v>7655.46</v>
      </c>
      <c r="D63" s="30">
        <v>903</v>
      </c>
      <c r="E63" s="30">
        <v>903</v>
      </c>
      <c r="F63" s="31"/>
      <c r="G63" s="31"/>
      <c r="H63" s="144">
        <v>12.685</v>
      </c>
      <c r="I63" s="144">
        <v>2.955</v>
      </c>
      <c r="J63" s="144"/>
      <c r="K63" s="32"/>
    </row>
    <row r="64" spans="1:11" s="42" customFormat="1" ht="11.25" customHeight="1">
      <c r="A64" s="36" t="s">
        <v>48</v>
      </c>
      <c r="B64" s="37"/>
      <c r="C64" s="38">
        <v>12992.46</v>
      </c>
      <c r="D64" s="38">
        <v>6284</v>
      </c>
      <c r="E64" s="38">
        <v>5980</v>
      </c>
      <c r="F64" s="39">
        <v>95.16231699554424</v>
      </c>
      <c r="G64" s="40"/>
      <c r="H64" s="145">
        <v>20.531</v>
      </c>
      <c r="I64" s="146">
        <v>16.055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11102</v>
      </c>
      <c r="D66" s="38">
        <v>21481</v>
      </c>
      <c r="E66" s="38">
        <v>20408</v>
      </c>
      <c r="F66" s="39">
        <v>95.00488804059401</v>
      </c>
      <c r="G66" s="40"/>
      <c r="H66" s="145">
        <v>10.411</v>
      </c>
      <c r="I66" s="146">
        <v>50.708</v>
      </c>
      <c r="J66" s="146">
        <v>32.359</v>
      </c>
      <c r="K66" s="41">
        <v>63.81438826220715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58000</v>
      </c>
      <c r="D68" s="30">
        <v>60000</v>
      </c>
      <c r="E68" s="30">
        <v>60000</v>
      </c>
      <c r="F68" s="31"/>
      <c r="G68" s="31"/>
      <c r="H68" s="144">
        <v>112</v>
      </c>
      <c r="I68" s="144">
        <v>158</v>
      </c>
      <c r="J68" s="144">
        <v>160</v>
      </c>
      <c r="K68" s="32"/>
    </row>
    <row r="69" spans="1:11" s="33" customFormat="1" ht="11.25" customHeight="1">
      <c r="A69" s="35" t="s">
        <v>51</v>
      </c>
      <c r="B69" s="29"/>
      <c r="C69" s="30">
        <v>1000</v>
      </c>
      <c r="D69" s="30">
        <v>840</v>
      </c>
      <c r="E69" s="30">
        <v>820</v>
      </c>
      <c r="F69" s="31"/>
      <c r="G69" s="31"/>
      <c r="H69" s="144">
        <v>1.8</v>
      </c>
      <c r="I69" s="144">
        <v>1.8</v>
      </c>
      <c r="J69" s="144">
        <v>1.7</v>
      </c>
      <c r="K69" s="32"/>
    </row>
    <row r="70" spans="1:11" s="42" customFormat="1" ht="11.25" customHeight="1">
      <c r="A70" s="36" t="s">
        <v>52</v>
      </c>
      <c r="B70" s="37"/>
      <c r="C70" s="38">
        <v>59000</v>
      </c>
      <c r="D70" s="38">
        <v>60840</v>
      </c>
      <c r="E70" s="38">
        <v>60820</v>
      </c>
      <c r="F70" s="39">
        <v>99.96712689020382</v>
      </c>
      <c r="G70" s="40"/>
      <c r="H70" s="145">
        <v>113.8</v>
      </c>
      <c r="I70" s="146">
        <v>159.8</v>
      </c>
      <c r="J70" s="146">
        <v>161.7</v>
      </c>
      <c r="K70" s="41">
        <v>101.18898623279097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54</v>
      </c>
      <c r="B73" s="29"/>
      <c r="C73" s="30">
        <v>10807</v>
      </c>
      <c r="D73" s="30">
        <v>10799</v>
      </c>
      <c r="E73" s="30">
        <v>10980</v>
      </c>
      <c r="F73" s="31"/>
      <c r="G73" s="31"/>
      <c r="H73" s="144">
        <v>59.676</v>
      </c>
      <c r="I73" s="144">
        <v>29.632</v>
      </c>
      <c r="J73" s="144">
        <v>27.44</v>
      </c>
      <c r="K73" s="32"/>
    </row>
    <row r="74" spans="1:11" s="33" customFormat="1" ht="11.25" customHeight="1">
      <c r="A74" s="35" t="s">
        <v>55</v>
      </c>
      <c r="B74" s="29"/>
      <c r="C74" s="30">
        <v>8426</v>
      </c>
      <c r="D74" s="30">
        <v>9360</v>
      </c>
      <c r="E74" s="30">
        <v>10000</v>
      </c>
      <c r="F74" s="31"/>
      <c r="G74" s="31"/>
      <c r="H74" s="144">
        <v>16.991</v>
      </c>
      <c r="I74" s="144">
        <v>31.741</v>
      </c>
      <c r="J74" s="144">
        <v>16</v>
      </c>
      <c r="K74" s="32"/>
    </row>
    <row r="75" spans="1:11" s="33" customFormat="1" ht="11.25" customHeight="1">
      <c r="A75" s="35" t="s">
        <v>56</v>
      </c>
      <c r="B75" s="29"/>
      <c r="C75" s="30">
        <v>34458</v>
      </c>
      <c r="D75" s="30">
        <v>30846</v>
      </c>
      <c r="E75" s="30">
        <v>20779</v>
      </c>
      <c r="F75" s="31"/>
      <c r="G75" s="31"/>
      <c r="H75" s="144">
        <v>48.982</v>
      </c>
      <c r="I75" s="144">
        <v>28.757</v>
      </c>
      <c r="J75" s="144">
        <v>45.807</v>
      </c>
      <c r="K75" s="32"/>
    </row>
    <row r="76" spans="1:11" s="33" customFormat="1" ht="11.25" customHeight="1">
      <c r="A76" s="35" t="s">
        <v>57</v>
      </c>
      <c r="B76" s="29"/>
      <c r="C76" s="30">
        <v>816</v>
      </c>
      <c r="D76" s="30">
        <v>1800</v>
      </c>
      <c r="E76" s="30">
        <v>1920</v>
      </c>
      <c r="F76" s="31"/>
      <c r="G76" s="31"/>
      <c r="H76" s="144">
        <v>2.597</v>
      </c>
      <c r="I76" s="144">
        <v>5.4</v>
      </c>
      <c r="J76" s="144">
        <v>5.952</v>
      </c>
      <c r="K76" s="32"/>
    </row>
    <row r="77" spans="1:11" s="33" customFormat="1" ht="11.25" customHeight="1">
      <c r="A77" s="35" t="s">
        <v>58</v>
      </c>
      <c r="B77" s="29"/>
      <c r="C77" s="30">
        <v>4641</v>
      </c>
      <c r="D77" s="30">
        <v>4246</v>
      </c>
      <c r="E77" s="30">
        <v>5238</v>
      </c>
      <c r="F77" s="31"/>
      <c r="G77" s="31"/>
      <c r="H77" s="144">
        <v>11.445</v>
      </c>
      <c r="I77" s="144">
        <v>12.194</v>
      </c>
      <c r="J77" s="144">
        <v>15.033</v>
      </c>
      <c r="K77" s="32"/>
    </row>
    <row r="78" spans="1:11" s="33" customFormat="1" ht="11.25" customHeight="1">
      <c r="A78" s="35" t="s">
        <v>59</v>
      </c>
      <c r="B78" s="29"/>
      <c r="C78" s="30">
        <v>12117</v>
      </c>
      <c r="D78" s="30">
        <v>14100</v>
      </c>
      <c r="E78" s="30">
        <v>14200</v>
      </c>
      <c r="F78" s="31"/>
      <c r="G78" s="31"/>
      <c r="H78" s="144">
        <v>35.684</v>
      </c>
      <c r="I78" s="144">
        <v>38.07</v>
      </c>
      <c r="J78" s="144">
        <v>42.6</v>
      </c>
      <c r="K78" s="32"/>
    </row>
    <row r="79" spans="1:11" s="33" customFormat="1" ht="11.25" customHeight="1">
      <c r="A79" s="35" t="s">
        <v>60</v>
      </c>
      <c r="B79" s="29"/>
      <c r="C79" s="30">
        <v>24404</v>
      </c>
      <c r="D79" s="30">
        <v>31000</v>
      </c>
      <c r="E79" s="30">
        <v>31000</v>
      </c>
      <c r="F79" s="31"/>
      <c r="G79" s="31"/>
      <c r="H79" s="144">
        <v>75.652</v>
      </c>
      <c r="I79" s="144">
        <v>111.6</v>
      </c>
      <c r="J79" s="144">
        <v>93</v>
      </c>
      <c r="K79" s="32"/>
    </row>
    <row r="80" spans="1:11" s="42" customFormat="1" ht="11.25" customHeight="1">
      <c r="A80" s="43" t="s">
        <v>61</v>
      </c>
      <c r="B80" s="37"/>
      <c r="C80" s="38">
        <v>95669</v>
      </c>
      <c r="D80" s="38">
        <v>102151</v>
      </c>
      <c r="E80" s="38">
        <v>94117</v>
      </c>
      <c r="F80" s="39">
        <v>92.13517244079843</v>
      </c>
      <c r="G80" s="40"/>
      <c r="H80" s="145">
        <v>251.027</v>
      </c>
      <c r="I80" s="146">
        <v>257.394</v>
      </c>
      <c r="J80" s="146">
        <v>245.832</v>
      </c>
      <c r="K80" s="41">
        <v>95.50805380078789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123</v>
      </c>
      <c r="D82" s="30">
        <v>105</v>
      </c>
      <c r="E82" s="30">
        <v>105</v>
      </c>
      <c r="F82" s="31"/>
      <c r="G82" s="31"/>
      <c r="H82" s="144">
        <v>0.192</v>
      </c>
      <c r="I82" s="144">
        <v>0.15</v>
      </c>
      <c r="J82" s="144">
        <v>0.15</v>
      </c>
      <c r="K82" s="32"/>
    </row>
    <row r="83" spans="1:11" s="33" customFormat="1" ht="11.25" customHeight="1">
      <c r="A83" s="35" t="s">
        <v>63</v>
      </c>
      <c r="B83" s="29"/>
      <c r="C83" s="30">
        <v>50</v>
      </c>
      <c r="D83" s="30">
        <v>43</v>
      </c>
      <c r="E83" s="30">
        <v>43</v>
      </c>
      <c r="F83" s="31"/>
      <c r="G83" s="31"/>
      <c r="H83" s="144">
        <v>0.05</v>
      </c>
      <c r="I83" s="144">
        <v>0.041</v>
      </c>
      <c r="J83" s="144">
        <v>0.041</v>
      </c>
      <c r="K83" s="32"/>
    </row>
    <row r="84" spans="1:11" s="42" customFormat="1" ht="11.25" customHeight="1">
      <c r="A84" s="36" t="s">
        <v>64</v>
      </c>
      <c r="B84" s="37"/>
      <c r="C84" s="38">
        <v>173</v>
      </c>
      <c r="D84" s="38">
        <v>148</v>
      </c>
      <c r="E84" s="38">
        <v>148</v>
      </c>
      <c r="F84" s="39">
        <v>100</v>
      </c>
      <c r="G84" s="40"/>
      <c r="H84" s="145">
        <v>0.242</v>
      </c>
      <c r="I84" s="146">
        <v>0.191</v>
      </c>
      <c r="J84" s="146">
        <v>0.191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2416375.46</v>
      </c>
      <c r="D87" s="53">
        <v>2477353</v>
      </c>
      <c r="E87" s="53">
        <v>2376149</v>
      </c>
      <c r="F87" s="54">
        <v>95.91483329182398</v>
      </c>
      <c r="G87" s="40"/>
      <c r="H87" s="149">
        <v>6777.411</v>
      </c>
      <c r="I87" s="150">
        <v>9964.197000000002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60" zoomScalePageLayoutView="0" workbookViewId="0" topLeftCell="A1">
      <selection activeCell="C9" sqref="C9: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88" t="s">
        <v>67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9" t="s">
        <v>335</v>
      </c>
      <c r="D4" s="190"/>
      <c r="E4" s="190"/>
      <c r="F4" s="191"/>
      <c r="G4" s="9"/>
      <c r="H4" s="192" t="s">
        <v>336</v>
      </c>
      <c r="I4" s="193"/>
      <c r="J4" s="193"/>
      <c r="K4" s="194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334</v>
      </c>
      <c r="D7" s="21" t="s">
        <v>4</v>
      </c>
      <c r="E7" s="21">
        <v>3</v>
      </c>
      <c r="F7" s="22" t="str">
        <f>CONCATENATE(D6,"=100")</f>
        <v>2020=100</v>
      </c>
      <c r="G7" s="23"/>
      <c r="H7" s="151" t="s">
        <v>334</v>
      </c>
      <c r="I7" s="21" t="s">
        <v>4</v>
      </c>
      <c r="J7" s="21">
        <v>3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150</v>
      </c>
      <c r="D9" s="30">
        <v>150</v>
      </c>
      <c r="E9" s="30">
        <v>150</v>
      </c>
      <c r="F9" s="31"/>
      <c r="G9" s="31"/>
      <c r="H9" s="144">
        <v>0.675</v>
      </c>
      <c r="I9" s="144">
        <v>0.54</v>
      </c>
      <c r="J9" s="144">
        <v>0.54</v>
      </c>
      <c r="K9" s="32"/>
    </row>
    <row r="10" spans="1:11" s="33" customFormat="1" ht="11.25" customHeight="1">
      <c r="A10" s="35" t="s">
        <v>6</v>
      </c>
      <c r="B10" s="29"/>
      <c r="C10" s="30">
        <v>38</v>
      </c>
      <c r="D10" s="30">
        <v>38</v>
      </c>
      <c r="E10" s="30">
        <v>38</v>
      </c>
      <c r="F10" s="31"/>
      <c r="G10" s="31"/>
      <c r="H10" s="144">
        <v>0.082</v>
      </c>
      <c r="I10" s="144">
        <v>0.068</v>
      </c>
      <c r="J10" s="144">
        <v>0.068</v>
      </c>
      <c r="K10" s="32"/>
    </row>
    <row r="11" spans="1:11" s="33" customFormat="1" ht="11.25" customHeight="1">
      <c r="A11" s="28" t="s">
        <v>7</v>
      </c>
      <c r="B11" s="29"/>
      <c r="C11" s="30">
        <v>231</v>
      </c>
      <c r="D11" s="30">
        <v>231</v>
      </c>
      <c r="E11" s="30">
        <v>231</v>
      </c>
      <c r="F11" s="31"/>
      <c r="G11" s="31"/>
      <c r="H11" s="144">
        <v>0.497</v>
      </c>
      <c r="I11" s="144">
        <v>0.347</v>
      </c>
      <c r="J11" s="144">
        <v>0.347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9</v>
      </c>
      <c r="B13" s="37"/>
      <c r="C13" s="38">
        <v>419</v>
      </c>
      <c r="D13" s="38">
        <v>419</v>
      </c>
      <c r="E13" s="38">
        <v>419</v>
      </c>
      <c r="F13" s="39">
        <v>100</v>
      </c>
      <c r="G13" s="40"/>
      <c r="H13" s="145">
        <v>1.254</v>
      </c>
      <c r="I13" s="146">
        <v>0.9550000000000001</v>
      </c>
      <c r="J13" s="146">
        <v>0.9550000000000001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11</v>
      </c>
      <c r="B17" s="37"/>
      <c r="C17" s="38">
        <v>127</v>
      </c>
      <c r="D17" s="38">
        <v>152</v>
      </c>
      <c r="E17" s="38">
        <v>138</v>
      </c>
      <c r="F17" s="39">
        <v>90.78947368421052</v>
      </c>
      <c r="G17" s="40"/>
      <c r="H17" s="145">
        <v>0.43</v>
      </c>
      <c r="I17" s="146">
        <v>0.343</v>
      </c>
      <c r="J17" s="146">
        <v>0.311</v>
      </c>
      <c r="K17" s="41">
        <v>90.67055393586006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12</v>
      </c>
      <c r="B19" s="29"/>
      <c r="C19" s="30">
        <v>13690</v>
      </c>
      <c r="D19" s="30">
        <v>17180</v>
      </c>
      <c r="E19" s="30">
        <v>17194</v>
      </c>
      <c r="F19" s="31"/>
      <c r="G19" s="31"/>
      <c r="H19" s="144">
        <v>95.83</v>
      </c>
      <c r="I19" s="144">
        <v>116.8</v>
      </c>
      <c r="J19" s="144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15</v>
      </c>
      <c r="B22" s="37"/>
      <c r="C22" s="38">
        <v>13690</v>
      </c>
      <c r="D22" s="38">
        <v>17180</v>
      </c>
      <c r="E22" s="38">
        <v>17194</v>
      </c>
      <c r="F22" s="39">
        <v>100.081490104773</v>
      </c>
      <c r="G22" s="40"/>
      <c r="H22" s="145">
        <v>95.83</v>
      </c>
      <c r="I22" s="146">
        <v>116.8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16</v>
      </c>
      <c r="B24" s="37"/>
      <c r="C24" s="38">
        <v>77155</v>
      </c>
      <c r="D24" s="38">
        <v>77527</v>
      </c>
      <c r="E24" s="38">
        <v>77000</v>
      </c>
      <c r="F24" s="39">
        <v>99.32023682072052</v>
      </c>
      <c r="G24" s="40"/>
      <c r="H24" s="145">
        <v>293.645</v>
      </c>
      <c r="I24" s="146">
        <v>328.287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17</v>
      </c>
      <c r="B26" s="37"/>
      <c r="C26" s="38">
        <v>21700</v>
      </c>
      <c r="D26" s="38">
        <v>19500</v>
      </c>
      <c r="E26" s="38">
        <v>17000</v>
      </c>
      <c r="F26" s="39">
        <v>87.17948717948718</v>
      </c>
      <c r="G26" s="40"/>
      <c r="H26" s="145">
        <v>97</v>
      </c>
      <c r="I26" s="146">
        <v>103</v>
      </c>
      <c r="J26" s="146">
        <v>78</v>
      </c>
      <c r="K26" s="41">
        <v>75.72815533980582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18</v>
      </c>
      <c r="B28" s="29"/>
      <c r="C28" s="30">
        <v>175307</v>
      </c>
      <c r="D28" s="30">
        <v>181904</v>
      </c>
      <c r="E28" s="30">
        <v>182000</v>
      </c>
      <c r="F28" s="31"/>
      <c r="G28" s="31"/>
      <c r="H28" s="144">
        <v>681.6469999999999</v>
      </c>
      <c r="I28" s="144">
        <v>904.092</v>
      </c>
      <c r="J28" s="144">
        <v>739.56</v>
      </c>
      <c r="K28" s="32"/>
    </row>
    <row r="29" spans="1:11" s="33" customFormat="1" ht="11.25" customHeight="1">
      <c r="A29" s="35" t="s">
        <v>19</v>
      </c>
      <c r="B29" s="29"/>
      <c r="C29" s="30">
        <v>104508</v>
      </c>
      <c r="D29" s="30">
        <v>103003</v>
      </c>
      <c r="E29" s="30">
        <v>103518</v>
      </c>
      <c r="F29" s="31"/>
      <c r="G29" s="31"/>
      <c r="H29" s="144">
        <v>240.171</v>
      </c>
      <c r="I29" s="144">
        <v>330.286</v>
      </c>
      <c r="J29" s="144">
        <v>248.745</v>
      </c>
      <c r="K29" s="32"/>
    </row>
    <row r="30" spans="1:11" s="33" customFormat="1" ht="11.25" customHeight="1">
      <c r="A30" s="35" t="s">
        <v>20</v>
      </c>
      <c r="B30" s="29"/>
      <c r="C30" s="30">
        <v>194682</v>
      </c>
      <c r="D30" s="30">
        <v>194510</v>
      </c>
      <c r="E30" s="30">
        <v>195700</v>
      </c>
      <c r="F30" s="31"/>
      <c r="G30" s="31"/>
      <c r="H30" s="144">
        <v>475.488</v>
      </c>
      <c r="I30" s="144">
        <v>670.671</v>
      </c>
      <c r="J30" s="144">
        <v>653.757</v>
      </c>
      <c r="K30" s="32"/>
    </row>
    <row r="31" spans="1:11" s="42" customFormat="1" ht="11.25" customHeight="1">
      <c r="A31" s="43" t="s">
        <v>21</v>
      </c>
      <c r="B31" s="37"/>
      <c r="C31" s="38">
        <v>474497</v>
      </c>
      <c r="D31" s="38">
        <v>479417</v>
      </c>
      <c r="E31" s="38">
        <v>481218</v>
      </c>
      <c r="F31" s="39">
        <v>100.37566460930672</v>
      </c>
      <c r="G31" s="40"/>
      <c r="H31" s="145">
        <v>1397.306</v>
      </c>
      <c r="I31" s="146">
        <v>1905.049</v>
      </c>
      <c r="J31" s="146">
        <v>1642.062</v>
      </c>
      <c r="K31" s="41">
        <v>86.19526321895131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22</v>
      </c>
      <c r="B33" s="29"/>
      <c r="C33" s="30">
        <v>39990</v>
      </c>
      <c r="D33" s="30">
        <v>35900</v>
      </c>
      <c r="E33" s="30">
        <v>36260</v>
      </c>
      <c r="F33" s="31"/>
      <c r="G33" s="31"/>
      <c r="H33" s="144">
        <v>157.09</v>
      </c>
      <c r="I33" s="144">
        <v>153</v>
      </c>
      <c r="J33" s="144"/>
      <c r="K33" s="32"/>
    </row>
    <row r="34" spans="1:11" s="33" customFormat="1" ht="11.25" customHeight="1">
      <c r="A34" s="35" t="s">
        <v>23</v>
      </c>
      <c r="B34" s="29"/>
      <c r="C34" s="30">
        <v>19500</v>
      </c>
      <c r="D34" s="30">
        <v>19200</v>
      </c>
      <c r="E34" s="30">
        <v>19275</v>
      </c>
      <c r="F34" s="31"/>
      <c r="G34" s="31"/>
      <c r="H34" s="144">
        <v>78</v>
      </c>
      <c r="I34" s="144">
        <v>62</v>
      </c>
      <c r="J34" s="144"/>
      <c r="K34" s="32"/>
    </row>
    <row r="35" spans="1:11" s="33" customFormat="1" ht="11.25" customHeight="1">
      <c r="A35" s="35" t="s">
        <v>24</v>
      </c>
      <c r="B35" s="29"/>
      <c r="C35" s="30">
        <v>104400</v>
      </c>
      <c r="D35" s="30">
        <v>104450</v>
      </c>
      <c r="E35" s="30">
        <v>104400</v>
      </c>
      <c r="F35" s="31"/>
      <c r="G35" s="31"/>
      <c r="H35" s="144">
        <v>297.2</v>
      </c>
      <c r="I35" s="144">
        <v>462</v>
      </c>
      <c r="J35" s="144"/>
      <c r="K35" s="32"/>
    </row>
    <row r="36" spans="1:11" s="33" customFormat="1" ht="11.25" customHeight="1">
      <c r="A36" s="35" t="s">
        <v>25</v>
      </c>
      <c r="B36" s="29"/>
      <c r="C36" s="30">
        <v>13855</v>
      </c>
      <c r="D36" s="30">
        <v>13370</v>
      </c>
      <c r="E36" s="30">
        <v>14200</v>
      </c>
      <c r="F36" s="31"/>
      <c r="G36" s="31"/>
      <c r="H36" s="144">
        <v>25.078</v>
      </c>
      <c r="I36" s="144">
        <v>68</v>
      </c>
      <c r="J36" s="144"/>
      <c r="K36" s="32"/>
    </row>
    <row r="37" spans="1:11" s="42" customFormat="1" ht="11.25" customHeight="1">
      <c r="A37" s="36" t="s">
        <v>26</v>
      </c>
      <c r="B37" s="37"/>
      <c r="C37" s="38">
        <v>177745</v>
      </c>
      <c r="D37" s="38">
        <v>172920</v>
      </c>
      <c r="E37" s="38">
        <v>174135</v>
      </c>
      <c r="F37" s="39">
        <v>100.70263705759889</v>
      </c>
      <c r="G37" s="40"/>
      <c r="H37" s="145">
        <v>557.3679999999999</v>
      </c>
      <c r="I37" s="146">
        <v>745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27</v>
      </c>
      <c r="B39" s="37"/>
      <c r="C39" s="38">
        <v>20200</v>
      </c>
      <c r="D39" s="38">
        <v>20100</v>
      </c>
      <c r="E39" s="38">
        <v>20400</v>
      </c>
      <c r="F39" s="39">
        <v>101.49253731343283</v>
      </c>
      <c r="G39" s="40"/>
      <c r="H39" s="145">
        <v>32</v>
      </c>
      <c r="I39" s="146">
        <v>29.6</v>
      </c>
      <c r="J39" s="146">
        <v>28.5</v>
      </c>
      <c r="K39" s="41">
        <v>96.28378378378378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28</v>
      </c>
      <c r="B41" s="29"/>
      <c r="C41" s="30">
        <v>52634</v>
      </c>
      <c r="D41" s="30">
        <v>54419</v>
      </c>
      <c r="E41" s="30">
        <v>52650</v>
      </c>
      <c r="F41" s="31"/>
      <c r="G41" s="31"/>
      <c r="H41" s="144">
        <v>74.916</v>
      </c>
      <c r="I41" s="144">
        <v>223.978</v>
      </c>
      <c r="J41" s="144">
        <v>156.69</v>
      </c>
      <c r="K41" s="32"/>
    </row>
    <row r="42" spans="1:11" s="33" customFormat="1" ht="11.25" customHeight="1">
      <c r="A42" s="35" t="s">
        <v>29</v>
      </c>
      <c r="B42" s="29"/>
      <c r="C42" s="30">
        <v>152621</v>
      </c>
      <c r="D42" s="30">
        <v>179848</v>
      </c>
      <c r="E42" s="30">
        <v>155717</v>
      </c>
      <c r="F42" s="31"/>
      <c r="G42" s="31"/>
      <c r="H42" s="144">
        <v>607.888</v>
      </c>
      <c r="I42" s="144">
        <v>953.109</v>
      </c>
      <c r="J42" s="144">
        <v>707.42</v>
      </c>
      <c r="K42" s="32"/>
    </row>
    <row r="43" spans="1:11" s="33" customFormat="1" ht="11.25" customHeight="1">
      <c r="A43" s="35" t="s">
        <v>30</v>
      </c>
      <c r="B43" s="29"/>
      <c r="C43" s="30">
        <v>23712</v>
      </c>
      <c r="D43" s="30">
        <v>22143</v>
      </c>
      <c r="E43" s="30">
        <v>21500</v>
      </c>
      <c r="F43" s="31"/>
      <c r="G43" s="31"/>
      <c r="H43" s="144">
        <v>60.641</v>
      </c>
      <c r="I43" s="144">
        <v>95.184</v>
      </c>
      <c r="J43" s="144">
        <v>76.6</v>
      </c>
      <c r="K43" s="32"/>
    </row>
    <row r="44" spans="1:11" s="33" customFormat="1" ht="11.25" customHeight="1">
      <c r="A44" s="35" t="s">
        <v>31</v>
      </c>
      <c r="B44" s="29"/>
      <c r="C44" s="30">
        <v>127419</v>
      </c>
      <c r="D44" s="30">
        <v>137842</v>
      </c>
      <c r="E44" s="30">
        <v>144150</v>
      </c>
      <c r="F44" s="31"/>
      <c r="G44" s="31"/>
      <c r="H44" s="144">
        <v>384.296</v>
      </c>
      <c r="I44" s="144">
        <v>675.719</v>
      </c>
      <c r="J44" s="144">
        <v>461.15</v>
      </c>
      <c r="K44" s="32"/>
    </row>
    <row r="45" spans="1:11" s="33" customFormat="1" ht="11.25" customHeight="1">
      <c r="A45" s="35" t="s">
        <v>32</v>
      </c>
      <c r="B45" s="29"/>
      <c r="C45" s="30">
        <v>40053</v>
      </c>
      <c r="D45" s="30">
        <v>38040</v>
      </c>
      <c r="E45" s="30">
        <v>38700</v>
      </c>
      <c r="F45" s="31"/>
      <c r="G45" s="31"/>
      <c r="H45" s="144">
        <v>76.996</v>
      </c>
      <c r="I45" s="144">
        <v>160.388</v>
      </c>
      <c r="J45" s="144">
        <v>128.53</v>
      </c>
      <c r="K45" s="32"/>
    </row>
    <row r="46" spans="1:11" s="33" customFormat="1" ht="11.25" customHeight="1">
      <c r="A46" s="35" t="s">
        <v>33</v>
      </c>
      <c r="B46" s="29"/>
      <c r="C46" s="30">
        <v>75487</v>
      </c>
      <c r="D46" s="30">
        <v>80505</v>
      </c>
      <c r="E46" s="30">
        <v>80000</v>
      </c>
      <c r="F46" s="31"/>
      <c r="G46" s="31"/>
      <c r="H46" s="144">
        <v>180.826</v>
      </c>
      <c r="I46" s="144">
        <v>327.983</v>
      </c>
      <c r="J46" s="144">
        <v>224</v>
      </c>
      <c r="K46" s="32"/>
    </row>
    <row r="47" spans="1:11" s="33" customFormat="1" ht="11.25" customHeight="1">
      <c r="A47" s="35" t="s">
        <v>34</v>
      </c>
      <c r="B47" s="29"/>
      <c r="C47" s="30">
        <v>91050</v>
      </c>
      <c r="D47" s="30">
        <v>107051</v>
      </c>
      <c r="E47" s="30">
        <v>94540</v>
      </c>
      <c r="F47" s="31"/>
      <c r="G47" s="31"/>
      <c r="H47" s="144">
        <v>295.528</v>
      </c>
      <c r="I47" s="144">
        <v>449.462</v>
      </c>
      <c r="J47" s="144">
        <v>301.7</v>
      </c>
      <c r="K47" s="32"/>
    </row>
    <row r="48" spans="1:11" s="33" customFormat="1" ht="11.25" customHeight="1">
      <c r="A48" s="35" t="s">
        <v>35</v>
      </c>
      <c r="B48" s="29"/>
      <c r="C48" s="30">
        <v>185996</v>
      </c>
      <c r="D48" s="30">
        <v>198844</v>
      </c>
      <c r="E48" s="30">
        <v>199750</v>
      </c>
      <c r="F48" s="31"/>
      <c r="G48" s="31"/>
      <c r="H48" s="144">
        <v>478.393</v>
      </c>
      <c r="I48" s="144">
        <v>932.386</v>
      </c>
      <c r="J48" s="144">
        <v>938.425</v>
      </c>
      <c r="K48" s="32"/>
    </row>
    <row r="49" spans="1:11" s="33" customFormat="1" ht="11.25" customHeight="1">
      <c r="A49" s="35" t="s">
        <v>36</v>
      </c>
      <c r="B49" s="29"/>
      <c r="C49" s="30">
        <v>65968</v>
      </c>
      <c r="D49" s="30">
        <v>67549</v>
      </c>
      <c r="E49" s="30">
        <v>65500</v>
      </c>
      <c r="F49" s="31"/>
      <c r="G49" s="31"/>
      <c r="H49" s="144">
        <v>177.292</v>
      </c>
      <c r="I49" s="144">
        <v>295.856</v>
      </c>
      <c r="J49" s="144">
        <v>253</v>
      </c>
      <c r="K49" s="32"/>
    </row>
    <row r="50" spans="1:11" s="42" customFormat="1" ht="11.25" customHeight="1">
      <c r="A50" s="43" t="s">
        <v>37</v>
      </c>
      <c r="B50" s="37"/>
      <c r="C50" s="38">
        <v>814940</v>
      </c>
      <c r="D50" s="38">
        <v>886241</v>
      </c>
      <c r="E50" s="38">
        <v>852507</v>
      </c>
      <c r="F50" s="39">
        <v>96.19358616899918</v>
      </c>
      <c r="G50" s="40"/>
      <c r="H50" s="145">
        <v>2336.776</v>
      </c>
      <c r="I50" s="146">
        <v>4114.0650000000005</v>
      </c>
      <c r="J50" s="146">
        <v>3247.5149999999994</v>
      </c>
      <c r="K50" s="41">
        <v>78.93689088529226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38</v>
      </c>
      <c r="B52" s="37"/>
      <c r="C52" s="38">
        <v>45376</v>
      </c>
      <c r="D52" s="38">
        <v>53992</v>
      </c>
      <c r="E52" s="38"/>
      <c r="F52" s="39"/>
      <c r="G52" s="40"/>
      <c r="H52" s="145">
        <v>154.575</v>
      </c>
      <c r="I52" s="146">
        <v>109.848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39</v>
      </c>
      <c r="B54" s="29"/>
      <c r="C54" s="30">
        <v>133326</v>
      </c>
      <c r="D54" s="30">
        <v>125784</v>
      </c>
      <c r="E54" s="30">
        <v>126500</v>
      </c>
      <c r="F54" s="31"/>
      <c r="G54" s="31"/>
      <c r="H54" s="144">
        <v>405.346</v>
      </c>
      <c r="I54" s="144">
        <v>445.004</v>
      </c>
      <c r="J54" s="144">
        <v>357.3</v>
      </c>
      <c r="K54" s="32"/>
    </row>
    <row r="55" spans="1:11" s="33" customFormat="1" ht="11.25" customHeight="1">
      <c r="A55" s="35" t="s">
        <v>40</v>
      </c>
      <c r="B55" s="29"/>
      <c r="C55" s="30">
        <v>149590</v>
      </c>
      <c r="D55" s="30">
        <v>143500</v>
      </c>
      <c r="E55" s="30">
        <v>143500</v>
      </c>
      <c r="F55" s="31"/>
      <c r="G55" s="31"/>
      <c r="H55" s="144">
        <v>344.057</v>
      </c>
      <c r="I55" s="144">
        <v>542.43</v>
      </c>
      <c r="J55" s="144">
        <v>542.43</v>
      </c>
      <c r="K55" s="32"/>
    </row>
    <row r="56" spans="1:11" s="33" customFormat="1" ht="11.25" customHeight="1">
      <c r="A56" s="35" t="s">
        <v>41</v>
      </c>
      <c r="B56" s="29"/>
      <c r="C56" s="30">
        <v>269232</v>
      </c>
      <c r="D56" s="30">
        <v>270659</v>
      </c>
      <c r="E56" s="30">
        <v>262600</v>
      </c>
      <c r="F56" s="31"/>
      <c r="G56" s="31"/>
      <c r="H56" s="144">
        <v>645.385</v>
      </c>
      <c r="I56" s="144">
        <v>967.85</v>
      </c>
      <c r="J56" s="144">
        <v>759.85</v>
      </c>
      <c r="K56" s="32"/>
    </row>
    <row r="57" spans="1:11" s="33" customFormat="1" ht="11.25" customHeight="1">
      <c r="A57" s="35" t="s">
        <v>42</v>
      </c>
      <c r="B57" s="29"/>
      <c r="C57" s="30">
        <v>99119</v>
      </c>
      <c r="D57" s="30">
        <v>103083</v>
      </c>
      <c r="E57" s="30">
        <v>103083</v>
      </c>
      <c r="F57" s="31"/>
      <c r="G57" s="31"/>
      <c r="H57" s="144">
        <v>282.733</v>
      </c>
      <c r="I57" s="144">
        <v>365.382</v>
      </c>
      <c r="J57" s="144">
        <v>363.852</v>
      </c>
      <c r="K57" s="32"/>
    </row>
    <row r="58" spans="1:11" s="33" customFormat="1" ht="11.25" customHeight="1">
      <c r="A58" s="35" t="s">
        <v>43</v>
      </c>
      <c r="B58" s="29"/>
      <c r="C58" s="30">
        <v>149833</v>
      </c>
      <c r="D58" s="30">
        <v>145153</v>
      </c>
      <c r="E58" s="30">
        <v>145153</v>
      </c>
      <c r="F58" s="31"/>
      <c r="G58" s="31"/>
      <c r="H58" s="144">
        <v>240.995</v>
      </c>
      <c r="I58" s="144">
        <v>545.156</v>
      </c>
      <c r="J58" s="144">
        <v>335.488</v>
      </c>
      <c r="K58" s="32"/>
    </row>
    <row r="59" spans="1:11" s="42" customFormat="1" ht="11.25" customHeight="1">
      <c r="A59" s="36" t="s">
        <v>44</v>
      </c>
      <c r="B59" s="37"/>
      <c r="C59" s="38">
        <v>801100</v>
      </c>
      <c r="D59" s="38">
        <v>788179</v>
      </c>
      <c r="E59" s="38">
        <v>780836</v>
      </c>
      <c r="F59" s="39">
        <v>99.0683588372692</v>
      </c>
      <c r="G59" s="40"/>
      <c r="H59" s="145">
        <v>1918.516</v>
      </c>
      <c r="I59" s="146">
        <v>2865.822</v>
      </c>
      <c r="J59" s="146">
        <v>2358.9199999999996</v>
      </c>
      <c r="K59" s="41">
        <v>82.31216035050326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45</v>
      </c>
      <c r="B61" s="29"/>
      <c r="C61" s="30">
        <v>2880</v>
      </c>
      <c r="D61" s="30">
        <v>2950</v>
      </c>
      <c r="E61" s="30">
        <v>2800</v>
      </c>
      <c r="F61" s="31"/>
      <c r="G61" s="31"/>
      <c r="H61" s="144">
        <v>4.352</v>
      </c>
      <c r="I61" s="144">
        <v>8.525</v>
      </c>
      <c r="J61" s="144">
        <v>5.45</v>
      </c>
      <c r="K61" s="32"/>
    </row>
    <row r="62" spans="1:11" s="33" customFormat="1" ht="11.25" customHeight="1">
      <c r="A62" s="35" t="s">
        <v>46</v>
      </c>
      <c r="B62" s="29"/>
      <c r="C62" s="30">
        <v>3315</v>
      </c>
      <c r="D62" s="30">
        <v>3321</v>
      </c>
      <c r="E62" s="30">
        <v>3013</v>
      </c>
      <c r="F62" s="31"/>
      <c r="G62" s="31"/>
      <c r="H62" s="144">
        <v>4.787</v>
      </c>
      <c r="I62" s="144">
        <v>6.907</v>
      </c>
      <c r="J62" s="144">
        <v>6.285</v>
      </c>
      <c r="K62" s="32"/>
    </row>
    <row r="63" spans="1:11" s="33" customFormat="1" ht="11.25" customHeight="1">
      <c r="A63" s="35" t="s">
        <v>47</v>
      </c>
      <c r="B63" s="29"/>
      <c r="C63" s="30">
        <v>8506</v>
      </c>
      <c r="D63" s="30">
        <v>8117</v>
      </c>
      <c r="E63" s="30">
        <v>8117</v>
      </c>
      <c r="F63" s="31"/>
      <c r="G63" s="31"/>
      <c r="H63" s="144">
        <v>14.094</v>
      </c>
      <c r="I63" s="144">
        <v>26.569</v>
      </c>
      <c r="J63" s="144"/>
      <c r="K63" s="32"/>
    </row>
    <row r="64" spans="1:11" s="42" customFormat="1" ht="11.25" customHeight="1">
      <c r="A64" s="36" t="s">
        <v>48</v>
      </c>
      <c r="B64" s="37"/>
      <c r="C64" s="38">
        <v>14701</v>
      </c>
      <c r="D64" s="38">
        <v>14388</v>
      </c>
      <c r="E64" s="38">
        <v>13930</v>
      </c>
      <c r="F64" s="39">
        <v>96.8167917709202</v>
      </c>
      <c r="G64" s="40"/>
      <c r="H64" s="145">
        <v>23.232999999999997</v>
      </c>
      <c r="I64" s="146">
        <v>42.001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49</v>
      </c>
      <c r="B66" s="37"/>
      <c r="C66" s="38">
        <v>23130</v>
      </c>
      <c r="D66" s="38">
        <v>33048</v>
      </c>
      <c r="E66" s="38">
        <v>31397</v>
      </c>
      <c r="F66" s="39">
        <v>95.0042362624062</v>
      </c>
      <c r="G66" s="40"/>
      <c r="H66" s="145">
        <v>19.985</v>
      </c>
      <c r="I66" s="146">
        <v>76.607</v>
      </c>
      <c r="J66" s="146">
        <v>58.085</v>
      </c>
      <c r="K66" s="41">
        <v>75.8220528150169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50</v>
      </c>
      <c r="B68" s="29"/>
      <c r="C68" s="30">
        <v>58000</v>
      </c>
      <c r="D68" s="30">
        <v>60000</v>
      </c>
      <c r="E68" s="30">
        <v>60000</v>
      </c>
      <c r="F68" s="31"/>
      <c r="G68" s="31"/>
      <c r="H68" s="144">
        <v>112</v>
      </c>
      <c r="I68" s="144">
        <v>158</v>
      </c>
      <c r="J68" s="144">
        <v>160</v>
      </c>
      <c r="K68" s="32"/>
    </row>
    <row r="69" spans="1:11" s="33" customFormat="1" ht="11.25" customHeight="1">
      <c r="A69" s="35" t="s">
        <v>51</v>
      </c>
      <c r="B69" s="29"/>
      <c r="C69" s="30">
        <v>1000</v>
      </c>
      <c r="D69" s="30">
        <v>840</v>
      </c>
      <c r="E69" s="30">
        <v>820</v>
      </c>
      <c r="F69" s="31"/>
      <c r="G69" s="31"/>
      <c r="H69" s="144">
        <v>1.8</v>
      </c>
      <c r="I69" s="144">
        <v>1.8</v>
      </c>
      <c r="J69" s="144">
        <v>1.7</v>
      </c>
      <c r="K69" s="32"/>
    </row>
    <row r="70" spans="1:11" s="42" customFormat="1" ht="11.25" customHeight="1">
      <c r="A70" s="36" t="s">
        <v>52</v>
      </c>
      <c r="B70" s="37"/>
      <c r="C70" s="38">
        <v>59000</v>
      </c>
      <c r="D70" s="38">
        <v>60840</v>
      </c>
      <c r="E70" s="38">
        <v>60820</v>
      </c>
      <c r="F70" s="39">
        <v>99.96712689020382</v>
      </c>
      <c r="G70" s="40"/>
      <c r="H70" s="145">
        <v>113.8</v>
      </c>
      <c r="I70" s="146">
        <v>159.8</v>
      </c>
      <c r="J70" s="146">
        <v>161.7</v>
      </c>
      <c r="K70" s="41">
        <v>101.18898623279097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53</v>
      </c>
      <c r="B72" s="29"/>
      <c r="C72" s="30">
        <v>9304</v>
      </c>
      <c r="D72" s="30">
        <v>9600</v>
      </c>
      <c r="E72" s="30">
        <v>8833</v>
      </c>
      <c r="F72" s="31"/>
      <c r="G72" s="31"/>
      <c r="H72" s="144">
        <v>16.984</v>
      </c>
      <c r="I72" s="144">
        <v>29.482</v>
      </c>
      <c r="J72" s="144">
        <v>15.87</v>
      </c>
      <c r="K72" s="32"/>
    </row>
    <row r="73" spans="1:11" s="33" customFormat="1" ht="11.25" customHeight="1">
      <c r="A73" s="35" t="s">
        <v>54</v>
      </c>
      <c r="B73" s="29"/>
      <c r="C73" s="30">
        <v>11713</v>
      </c>
      <c r="D73" s="30">
        <v>11713</v>
      </c>
      <c r="E73" s="30">
        <v>11890</v>
      </c>
      <c r="F73" s="31"/>
      <c r="G73" s="31"/>
      <c r="H73" s="144">
        <v>62.333</v>
      </c>
      <c r="I73" s="144">
        <v>32.038</v>
      </c>
      <c r="J73" s="144">
        <v>30.072</v>
      </c>
      <c r="K73" s="32"/>
    </row>
    <row r="74" spans="1:11" s="33" customFormat="1" ht="11.25" customHeight="1">
      <c r="A74" s="35" t="s">
        <v>55</v>
      </c>
      <c r="B74" s="29"/>
      <c r="C74" s="30">
        <v>22060</v>
      </c>
      <c r="D74" s="30">
        <v>23020</v>
      </c>
      <c r="E74" s="30">
        <v>23000</v>
      </c>
      <c r="F74" s="31"/>
      <c r="G74" s="31"/>
      <c r="H74" s="144">
        <v>42.882999999999996</v>
      </c>
      <c r="I74" s="144">
        <v>80.241</v>
      </c>
      <c r="J74" s="144">
        <v>36.8</v>
      </c>
      <c r="K74" s="32"/>
    </row>
    <row r="75" spans="1:11" s="33" customFormat="1" ht="11.25" customHeight="1">
      <c r="A75" s="35" t="s">
        <v>56</v>
      </c>
      <c r="B75" s="29"/>
      <c r="C75" s="30">
        <v>43946</v>
      </c>
      <c r="D75" s="30">
        <v>39046</v>
      </c>
      <c r="E75" s="30">
        <v>37859</v>
      </c>
      <c r="F75" s="31"/>
      <c r="G75" s="31"/>
      <c r="H75" s="144">
        <v>69.6</v>
      </c>
      <c r="I75" s="144">
        <v>38.408</v>
      </c>
      <c r="J75" s="144">
        <v>84.225</v>
      </c>
      <c r="K75" s="32"/>
    </row>
    <row r="76" spans="1:11" s="33" customFormat="1" ht="11.25" customHeight="1">
      <c r="A76" s="35" t="s">
        <v>57</v>
      </c>
      <c r="B76" s="29"/>
      <c r="C76" s="30">
        <v>1785</v>
      </c>
      <c r="D76" s="30">
        <v>2042</v>
      </c>
      <c r="E76" s="30">
        <v>2059</v>
      </c>
      <c r="F76" s="31"/>
      <c r="G76" s="31"/>
      <c r="H76" s="144">
        <v>5.646</v>
      </c>
      <c r="I76" s="144">
        <v>6.126</v>
      </c>
      <c r="J76" s="144">
        <v>6.383</v>
      </c>
      <c r="K76" s="32"/>
    </row>
    <row r="77" spans="1:11" s="33" customFormat="1" ht="11.25" customHeight="1">
      <c r="A77" s="35" t="s">
        <v>58</v>
      </c>
      <c r="B77" s="29"/>
      <c r="C77" s="30">
        <v>7608</v>
      </c>
      <c r="D77" s="30">
        <v>6961</v>
      </c>
      <c r="E77" s="30">
        <v>6984</v>
      </c>
      <c r="F77" s="31"/>
      <c r="G77" s="31"/>
      <c r="H77" s="144">
        <v>18.169</v>
      </c>
      <c r="I77" s="144">
        <v>19.421</v>
      </c>
      <c r="J77" s="144">
        <v>19.689</v>
      </c>
      <c r="K77" s="32"/>
    </row>
    <row r="78" spans="1:11" s="33" customFormat="1" ht="11.25" customHeight="1">
      <c r="A78" s="35" t="s">
        <v>59</v>
      </c>
      <c r="B78" s="29"/>
      <c r="C78" s="30">
        <v>13417</v>
      </c>
      <c r="D78" s="30">
        <v>14560</v>
      </c>
      <c r="E78" s="30">
        <v>14600</v>
      </c>
      <c r="F78" s="31"/>
      <c r="G78" s="31"/>
      <c r="H78" s="144">
        <v>39.324</v>
      </c>
      <c r="I78" s="144">
        <v>39.496</v>
      </c>
      <c r="J78" s="144">
        <v>44</v>
      </c>
      <c r="K78" s="32"/>
    </row>
    <row r="79" spans="1:11" s="33" customFormat="1" ht="11.25" customHeight="1">
      <c r="A79" s="35" t="s">
        <v>60</v>
      </c>
      <c r="B79" s="29"/>
      <c r="C79" s="30">
        <v>30505</v>
      </c>
      <c r="D79" s="30">
        <v>32700</v>
      </c>
      <c r="E79" s="30">
        <v>32700</v>
      </c>
      <c r="F79" s="31"/>
      <c r="G79" s="31"/>
      <c r="H79" s="144">
        <v>100.006</v>
      </c>
      <c r="I79" s="144">
        <v>118.06</v>
      </c>
      <c r="J79" s="144">
        <v>98.44</v>
      </c>
      <c r="K79" s="32"/>
    </row>
    <row r="80" spans="1:11" s="42" customFormat="1" ht="11.25" customHeight="1">
      <c r="A80" s="43" t="s">
        <v>61</v>
      </c>
      <c r="B80" s="37"/>
      <c r="C80" s="38">
        <v>140338</v>
      </c>
      <c r="D80" s="38">
        <v>139642</v>
      </c>
      <c r="E80" s="38">
        <v>137925</v>
      </c>
      <c r="F80" s="39">
        <v>98.770427235359</v>
      </c>
      <c r="G80" s="40"/>
      <c r="H80" s="145">
        <v>354.94500000000005</v>
      </c>
      <c r="I80" s="146">
        <v>363.272</v>
      </c>
      <c r="J80" s="146">
        <v>335.479</v>
      </c>
      <c r="K80" s="41">
        <v>92.3492589574754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62</v>
      </c>
      <c r="B82" s="29"/>
      <c r="C82" s="30">
        <v>123</v>
      </c>
      <c r="D82" s="30">
        <v>105</v>
      </c>
      <c r="E82" s="30">
        <v>105</v>
      </c>
      <c r="F82" s="31"/>
      <c r="G82" s="31"/>
      <c r="H82" s="144">
        <v>0.192</v>
      </c>
      <c r="I82" s="144">
        <v>0.15</v>
      </c>
      <c r="J82" s="144">
        <v>0.15</v>
      </c>
      <c r="K82" s="32"/>
    </row>
    <row r="83" spans="1:11" s="33" customFormat="1" ht="11.25" customHeight="1">
      <c r="A83" s="35" t="s">
        <v>63</v>
      </c>
      <c r="B83" s="29"/>
      <c r="C83" s="30">
        <v>50</v>
      </c>
      <c r="D83" s="30">
        <v>43</v>
      </c>
      <c r="E83" s="30">
        <v>43</v>
      </c>
      <c r="F83" s="31"/>
      <c r="G83" s="31"/>
      <c r="H83" s="144">
        <v>0.05</v>
      </c>
      <c r="I83" s="144">
        <v>0.041</v>
      </c>
      <c r="J83" s="144">
        <v>0.041</v>
      </c>
      <c r="K83" s="32"/>
    </row>
    <row r="84" spans="1:11" s="42" customFormat="1" ht="11.25" customHeight="1">
      <c r="A84" s="36" t="s">
        <v>64</v>
      </c>
      <c r="B84" s="37"/>
      <c r="C84" s="38">
        <v>173</v>
      </c>
      <c r="D84" s="38">
        <v>148</v>
      </c>
      <c r="E84" s="38">
        <v>148</v>
      </c>
      <c r="F84" s="39">
        <v>100</v>
      </c>
      <c r="G84" s="40"/>
      <c r="H84" s="145">
        <v>0.242</v>
      </c>
      <c r="I84" s="146">
        <v>0.191</v>
      </c>
      <c r="J84" s="146">
        <v>0.191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65</v>
      </c>
      <c r="B87" s="52"/>
      <c r="C87" s="53">
        <v>2684291</v>
      </c>
      <c r="D87" s="53">
        <v>2763693</v>
      </c>
      <c r="E87" s="53">
        <v>2665067</v>
      </c>
      <c r="F87" s="54">
        <v>96.43136918608543</v>
      </c>
      <c r="G87" s="40"/>
      <c r="H87" s="149">
        <v>7396.905000000001</v>
      </c>
      <c r="I87" s="150">
        <v>10960.640000000001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2021-05-19T12:13:06Z</cp:lastPrinted>
  <dcterms:created xsi:type="dcterms:W3CDTF">2021-05-13T10:29:35Z</dcterms:created>
  <dcterms:modified xsi:type="dcterms:W3CDTF">2021-05-19T12:24:09Z</dcterms:modified>
  <cp:category/>
  <cp:version/>
  <cp:contentType/>
  <cp:contentStatus/>
</cp:coreProperties>
</file>