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rchivos\SGPADE\ssectorial\Q 2014\CONSUMO ALIMENTARIO\Archivos para web\Leche mes a mes web\fichas consumo\2025\"/>
    </mc:Choice>
  </mc:AlternateContent>
  <xr:revisionPtr revIDLastSave="0" documentId="13_ncr:1_{4DB055FF-277E-4E45-BC33-6116614FAF24}" xr6:coauthVersionLast="47" xr6:coauthVersionMax="47" xr10:uidLastSave="{00000000-0000-0000-0000-000000000000}"/>
  <workbookProtection workbookAlgorithmName="SHA-512" workbookHashValue="kB4VLtyaHCyLUCkJ/ytoBfyhUr4yrm9e2XRQ2Egbz1KAmFMD2DYGtWq0gtVIJLrZlevkQGGrU4fB0OufkDMZMA==" workbookSaltValue="Sf9Tqu/72CvTNvQ0RSpD+Q==" workbookSpinCount="100000" lockStructure="1"/>
  <bookViews>
    <workbookView showSheetTabs="0" xWindow="-120" yWindow="-120" windowWidth="29040" windowHeight="15840" tabRatio="896" xr2:uid="{00000000-000D-0000-FFFF-FFFF00000000}"/>
  </bookViews>
  <sheets>
    <sheet name="Portada" sheetId="5" r:id="rId1"/>
    <sheet name="Menú principal" sheetId="7" r:id="rId2"/>
    <sheet name="principales variables" sheetId="1" r:id="rId3"/>
    <sheet name="Graficos" sheetId="2" r:id="rId4"/>
    <sheet name="Canales" sheetId="4" r:id="rId5"/>
    <sheet name="Perfiles" sheetId="9" r:id="rId6"/>
    <sheet name="Conclusiones" sheetId="8" r:id="rId7"/>
  </sheets>
  <definedNames>
    <definedName name="_xlnm.Print_Area" localSheetId="4">Canales!$A$1:$I$42</definedName>
    <definedName name="_xlnm.Print_Area" localSheetId="5">Perfiles!$A$1:$I$52</definedName>
    <definedName name="Categorias">#REF!</definedName>
    <definedName name="Segmen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B3" i="2"/>
  <c r="B3" i="4" l="1"/>
  <c r="B3" i="9" l="1"/>
  <c r="B3" i="8"/>
</calcChain>
</file>

<file path=xl/sharedStrings.xml><?xml version="1.0" encoding="utf-8"?>
<sst xmlns="http://schemas.openxmlformats.org/spreadsheetml/2006/main" count="55" uniqueCount="42">
  <si>
    <t>Consumo en el hogar
LECHE</t>
  </si>
  <si>
    <t>Principales variables</t>
  </si>
  <si>
    <t>Gráficos históricos</t>
  </si>
  <si>
    <t>Canales</t>
  </si>
  <si>
    <t>Perfiles</t>
  </si>
  <si>
    <t>Principales conclusiones</t>
  </si>
  <si>
    <t>Consumo en el Hogar</t>
  </si>
  <si>
    <t>TOTAL LECHE LÍQUIDA</t>
  </si>
  <si>
    <t>% Variación vs. Mismo periodo del año anterior</t>
  </si>
  <si>
    <t>VOLUMEN (Miles l)</t>
  </si>
  <si>
    <t>VALOR (Miles €)</t>
  </si>
  <si>
    <t>CONSUMO x CAPITA (l)</t>
  </si>
  <si>
    <t>GASTO x CAPITA (€)</t>
  </si>
  <si>
    <t>PARTE DE MERCADO VOLUMEN (%)</t>
  </si>
  <si>
    <t>PARTE DE MERCADO VALOR (%)</t>
  </si>
  <si>
    <t>PRECIO MEDIO (€/l)</t>
  </si>
  <si>
    <t>Valor</t>
  </si>
  <si>
    <t>Volumen</t>
  </si>
  <si>
    <t>Evolución Mensual de Total Gasto y Total Compras</t>
  </si>
  <si>
    <t>Evolución Mensual Precio Medio</t>
  </si>
  <si>
    <t xml:space="preserve">Evolución Anual de Total Compras  </t>
  </si>
  <si>
    <t>Principales Conclusiones de los canales de distribución</t>
  </si>
  <si>
    <t xml:space="preserve">Principales conclusiones </t>
  </si>
  <si>
    <t>· Casi 6 de cada 10 litros de leche para consumo doméstico se compran en supermercados y autoservicios (58,6 %), este canal a la vez experimenta la variación más leve perdiendo un 1,0 %. Por otro lado, el canal que registra la caída más severa es la tienda tradicional, pierde un 25,0 %, aunque únicamente es responsable del 0,7 % de los litros distribuidos. El hipermercado y la tienda descuento distribuyen el 17,5 % y el 16,5 % de litros de leche respectivamente, por su parte hipermercado retrocede en volumen a un ritmo superior al mercado (4,2 %), mientras que tienda descuento experimenta un aumento del 9,0 %. Por su parte, el e-commerce es el segundo canal que más crece (7,0 %) con una cuota del 3,3 %.
· El precio medio de leche líquida abre en 0,94 €/litro, lo que supone una reducción del 4,0 % con respecto al año móvil febrero de 2024. No obstante, esta reducción no se traslada a todos los canales. La tienda de descuento hace el mayor esfuerzo reduciendo un 6,7 % con respecto al anterior año móvil y cerrando con el precio medio más económico del mercado (0,89 €/litro). La tienda tradicional experimenta una reducción del 1,3 % y ofrece el precio medio más alto del mercado (1,12 €/litro). Por su parte, el hipermercado y el supermercado superan ligeramente el precio medio del mercado (0,95 €/litro), mientras que el e-commerce lo supera en 0,01 €/litro.</t>
  </si>
  <si>
    <t>Principales Variables - TAM FEBRERO 25</t>
  </si>
  <si>
    <t>Importancia de los tipos - TAM FEBRERO 25</t>
  </si>
  <si>
    <t>Consumo por persona (litros persona año) - TAM FEBRERO 25</t>
  </si>
  <si>
    <t>Peso y % evolución en volumen de los canales de distribución - TAM FEBRERO 25</t>
  </si>
  <si>
    <t>Precio medio (Euros/ litros) de los canales de distribución - TAM FEBRERO 25</t>
  </si>
  <si>
    <t>% Población y Distribución del volumen por perfil sociodemográfico -TAM FEBRERO 25</t>
  </si>
  <si>
    <t>% Población y Distribución del volumen por Comunidades -TAM FEBRERO 25</t>
  </si>
  <si>
    <t>TOTAL LECHE LIQUIDA</t>
  </si>
  <si>
    <t>LECHE CORTA DURACION</t>
  </si>
  <si>
    <t>LECHE LARGA DURACION</t>
  </si>
  <si>
    <t>LECHE ENTERA</t>
  </si>
  <si>
    <t>LECHE DESNATADA</t>
  </si>
  <si>
    <t>LECHE SEMIDESNATAD</t>
  </si>
  <si>
    <t>TAM FEBRERO 24</t>
  </si>
  <si>
    <t>TAM FEBRERO 25</t>
  </si>
  <si>
    <t>LECHE CORTA DURACIÓN</t>
  </si>
  <si>
    <t>· El perfil intensivo de compra de leche líquida se corresponde con hogares de nivel socioeconómico alto. Son hogares numerosos formados por 3 o más personas, normalmente con presencia de hijos y más bien no activos, cuya edad supera los 50 años. Se corresponde con habitat más bien pequeños de menos de 2000 habitantes y hasta 10.000. 
Si tenemos en cuenta el ciclo de vida, el consumo es más intensivo en hogares formados por parejas con hijos independientemente de la edad. A nivel regional, el consumo de leche es también desigual, siendo las comunidades autónomas más intensivas Castilla y León, Extremadura, Galicia, Castilla La Mancha, y País Vasco entre otras. Por el contrario, Illes Balears es la comunidad que menor cuota de volumen consume en relación con su peso poblacional. 
·El consumo per cápita de leche líquida cierra el año móvil febrero 2025 en 61,83 litros por persona y año. Superan este promedio los adultos independientes, parejas adultas sin hijos y los retirados. Estos últimos, son quienes realizan la ingesta más alta, con un consumo un 53,2 % más alto que la media nacional, el equivalente a consumir 32,90 litros más por persona y periodo de estudio.</t>
  </si>
  <si>
    <r>
      <t xml:space="preserve">El mercado de leche líquida en España presenta una estabilidad de consumo, pero una caída en el valor del sector ya que se gasta un 4,1 % menos con respecto al año móvil anterior. Cabe destacar, que el precio medio pagado por litro de leche se cierra en 0,94 €/litro lo que supone 0,04 € menos por litro.
</t>
    </r>
    <r>
      <rPr>
        <sz val="11"/>
        <rFont val="Calibri"/>
        <family val="2"/>
      </rPr>
      <t>A pesar de la estabilidad del mercado, hay diferentes movimientos dependiendo del tipo de leche. Crece la demanda de leche entera y semidesnatada (0,9 y 1,7 %, respectivamente), mientras que la de leche desnatada disminuye un 4,7 %.
Los hogares españoles destinan el 3,24 % del presupuesto total destinado a la compra de alimentación y bebidas a la compra de leche líquida, lo que supone un 10,16 % de volumen sobre el total de la cesta de los hogares españoles. En promedio, cada individuo español realiza un consumo medio aproximado por persona y año de 61,83 litros, una ingesta un 1,2 % inferior a la del mismo período del año anterior. Por su parte, el gasto realizado por individuo alcanza la cifra de 58,15 €, un gasto un 5,1 % más bajo que en el período previo de estudio. 
· El 96,2 % de la leche líquida consumida en España se corresponde con leche de larga duración, siendo por tanto el resto de los litros (3,8 %) del segmento de corta duración. En valor, existe una ligera diferencia, siendo más alta la proporción para el tipo de leche de corta duración (4,2 %). Cabe destacar que la evolución en valor no es favorable para la leche de larga duración que cae un 4,3 % y un 0,3 % en volumen respecto al anterior año móvil. 
· El perfil intensivo de compra de leche líquida se corresponde con hogares de clase socioeconómica alta. Son hogares numerosos formados por 3 o más personas, normalmente con presencia de hijos y más bien no activos, cuya edad supera los 50 años. Se corresponde con habitat más bien pequeños de menos de 2000 habitantes y hasta 10.000. 
Si tenemos en cuenta el ciclo de vida, el consumo es más intensivo en hogares formados por parejas con hijos independientemente de la edad. A nivel regional, el consumo de leche es también desigual, siendo las comunidades autónomas más intensivas Castilla y León, Extremadura, Galicia, Castilla La Mancha, y País Vasco entre otras. Por el contrario, Illes Balears es la comunidad que menor cuota de volumen consume en relación con su peso poblacional. 
·El consumo per cápita de leche líquida cierra el año móvil febrero 2025 en 61,83 litros por persona y año. Superan este promedio los adultos independientes, parejas adultas sin hijos y los retirados. Estos últimos, son quienes realizan la ingesta más alta, con un consumo un 53,2 % más alto que la media nacional, el equivalente a consumir 32,90 litros más por persona y periodo de estudio.
· El tipo de leche semidesnatada es quien lidera el segmento de leche líquida, debido a que presenta la cuota en volumen más alta a cierre de año móvil febrero de 2025, del 46,9 %, su evolución en volumen es favorable, ya que gana un 1,7 % de demanda, pero pierde un 3,8 % de facturación con respecto a los doce meses previos. El consumo per cápita de leche semidesnatada también aumenta, un 0,6 %, hasta cerrar en los 28,86 litros/persona/año.
· El tipo de leche entera es el segundo tipo de leche por materia grasa más consumida por los hogares con el 29,9 % del total del volumen de leche líquida. Con relación al resto de tipo de leche es la única que crece en valor (0,2 %), y también lo hace en demanda (0,9 %) con respecto al mismo periodo del año anterior. Hay que destacar que es el tipo de leche con el precio medio menos económico, cerrando en 0,98 €/litro, con una reducción del 0,7 % con respecto a los doce meses previos. El consumo per cápita de leche entera es de 18,42 litros/persona/año, una cantidad un 0,1 % inferior al anterior año móvil.
· El tipo de leche desnatada representa la proporción del volumen total consumido más baja de entre los tipos de leche por materia grasa (23,2 %). Con relación al resto de tipo de leche es la que más decrece tanto en valor como en volumen (9,7 % y 4,7 % respectivamente). En líneas individuales, cada residente en España consume 14,31 litros de este tipo de leche durante el año, una cantidad un 5,7 % inferior con respecto al anterior año móvil. El perfil intensivo de compra de leche desnatada difiere respecto al de la categoría y el de los demás tipos. Son hogares sin niños con un nivel socioeconómico medio-bajo, aunque también alto, y en cuanto al ciclo de vida son parejas adultas sin hijos, con una edad superior a los 50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</si>
</sst>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0.0%"/>
    <numFmt numFmtId="167" formatCode="0.0"/>
    <numFmt numFmtId="168" formatCode="0.0\ %"/>
  </numFmts>
  <fonts count="31">
    <font>
      <sz val="11"/>
      <color theme="1"/>
      <name val="Calibri"/>
      <family val="2"/>
      <scheme val="minor"/>
    </font>
    <font>
      <sz val="11"/>
      <color theme="1"/>
      <name val="Calibri"/>
      <family val="2"/>
      <scheme val="minor"/>
    </font>
    <font>
      <sz val="26"/>
      <color indexed="8"/>
      <name val="Calibri"/>
      <family val="2"/>
      <scheme val="minor"/>
    </font>
    <font>
      <b/>
      <sz val="18"/>
      <color theme="1"/>
      <name val="Calibri"/>
      <family val="2"/>
      <scheme val="minor"/>
    </font>
    <font>
      <sz val="9"/>
      <color rgb="FF006600"/>
      <name val="Verdana"/>
      <family val="2"/>
    </font>
    <font>
      <sz val="11"/>
      <color theme="1" tint="0.499984740745262"/>
      <name val="Calibri"/>
      <family val="2"/>
      <scheme val="minor"/>
    </font>
    <font>
      <b/>
      <sz val="11"/>
      <color rgb="FFED7D31"/>
      <name val="Calibri"/>
      <family val="2"/>
      <scheme val="minor"/>
    </font>
    <font>
      <b/>
      <sz val="11"/>
      <color rgb="FFFFC000"/>
      <name val="Calibri"/>
      <family val="2"/>
      <scheme val="minor"/>
    </font>
    <font>
      <sz val="11"/>
      <name val="Calibri"/>
      <family val="2"/>
      <scheme val="minor"/>
    </font>
    <font>
      <sz val="10"/>
      <name val="Verdana"/>
      <family val="2"/>
    </font>
    <font>
      <b/>
      <sz val="14"/>
      <color theme="1"/>
      <name val="Calibri"/>
      <family val="2"/>
      <scheme val="minor"/>
    </font>
    <font>
      <u/>
      <sz val="11"/>
      <color theme="10"/>
      <name val="Calibri"/>
      <family val="2"/>
      <scheme val="minor"/>
    </font>
    <font>
      <sz val="11"/>
      <color theme="1"/>
      <name val="Arial"/>
      <family val="2"/>
    </font>
    <font>
      <u/>
      <sz val="11"/>
      <color theme="10"/>
      <name val="Arial"/>
      <family val="2"/>
    </font>
    <font>
      <b/>
      <i/>
      <sz val="11"/>
      <color rgb="FF92AE29"/>
      <name val="Arial"/>
      <family val="2"/>
    </font>
    <font>
      <b/>
      <sz val="24"/>
      <color theme="1"/>
      <name val="Cambria"/>
      <family val="1"/>
    </font>
    <font>
      <sz val="24"/>
      <color theme="1"/>
      <name val="Cambria"/>
      <family val="1"/>
    </font>
    <font>
      <b/>
      <sz val="14"/>
      <color theme="1"/>
      <name val="Calibri"/>
      <family val="2"/>
    </font>
    <font>
      <sz val="16"/>
      <color theme="1"/>
      <name val="Calibri"/>
      <family val="2"/>
      <scheme val="minor"/>
    </font>
    <font>
      <sz val="16"/>
      <color theme="0" tint="-0.499984740745262"/>
      <name val="Calibri"/>
      <family val="2"/>
      <scheme val="minor"/>
    </font>
    <font>
      <b/>
      <sz val="18"/>
      <name val="Calibri"/>
      <family val="2"/>
      <scheme val="minor"/>
    </font>
    <font>
      <b/>
      <sz val="11"/>
      <color theme="1"/>
      <name val="Calibri"/>
      <family val="2"/>
      <scheme val="minor"/>
    </font>
    <font>
      <b/>
      <sz val="11"/>
      <color theme="9" tint="0.39997558519241921"/>
      <name val="Calibri"/>
      <family val="2"/>
      <scheme val="minor"/>
    </font>
    <font>
      <b/>
      <sz val="11"/>
      <color rgb="FF006600"/>
      <name val="Calibri"/>
      <family val="2"/>
      <scheme val="minor"/>
    </font>
    <font>
      <b/>
      <sz val="11"/>
      <color theme="9" tint="-0.249977111117893"/>
      <name val="Calibri"/>
      <family val="2"/>
      <scheme val="minor"/>
    </font>
    <font>
      <b/>
      <sz val="11"/>
      <name val="Calibri"/>
      <family val="2"/>
      <scheme val="minor"/>
    </font>
    <font>
      <b/>
      <sz val="9"/>
      <color rgb="FF006600"/>
      <name val="Verdana"/>
      <family val="2"/>
    </font>
    <font>
      <sz val="11"/>
      <name val="Calibri"/>
      <family val="2"/>
    </font>
    <font>
      <sz val="11"/>
      <name val="Calibri"/>
      <family val="1"/>
      <charset val="2"/>
    </font>
    <font>
      <b/>
      <sz val="24"/>
      <color rgb="FF00B050"/>
      <name val="Calibri"/>
      <family val="2"/>
      <scheme val="minor"/>
    </font>
    <font>
      <b/>
      <sz val="11"/>
      <name val="Calibri"/>
      <family val="2"/>
    </font>
  </fonts>
  <fills count="3">
    <fill>
      <patternFill patternType="none"/>
    </fill>
    <fill>
      <patternFill patternType="gray125"/>
    </fill>
    <fill>
      <gradientFill degree="90">
        <stop position="0">
          <color theme="0"/>
        </stop>
        <stop position="0.5">
          <color theme="2" tint="-9.8025452436902985E-2"/>
        </stop>
        <stop position="1">
          <color theme="0"/>
        </stop>
      </gradientFill>
    </fill>
  </fills>
  <borders count="30">
    <border>
      <left/>
      <right/>
      <top/>
      <bottom/>
      <diagonal/>
    </border>
    <border>
      <left style="thick">
        <color theme="6" tint="-0.24994659260841701"/>
      </left>
      <right/>
      <top style="thick">
        <color theme="6" tint="-0.24994659260841701"/>
      </top>
      <bottom style="thick">
        <color theme="6" tint="-0.24994659260841701"/>
      </bottom>
      <diagonal/>
    </border>
    <border>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bottom style="double">
        <color theme="0" tint="-0.499984740745262"/>
      </bottom>
      <diagonal/>
    </border>
    <border>
      <left/>
      <right/>
      <top style="hair">
        <color theme="0" tint="-0.499984740745262"/>
      </top>
      <bottom style="hair">
        <color theme="0"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double">
        <color theme="6" tint="-0.499984740745262"/>
      </left>
      <right/>
      <top style="double">
        <color theme="6" tint="-0.499984740745262"/>
      </top>
      <bottom style="double">
        <color theme="6" tint="-0.499984740745262"/>
      </bottom>
      <diagonal/>
    </border>
    <border>
      <left/>
      <right/>
      <top style="double">
        <color theme="6" tint="-0.499984740745262"/>
      </top>
      <bottom style="double">
        <color theme="6" tint="-0.499984740745262"/>
      </bottom>
      <diagonal/>
    </border>
    <border>
      <left/>
      <right style="double">
        <color theme="6" tint="-0.499984740745262"/>
      </right>
      <top style="double">
        <color theme="6" tint="-0.499984740745262"/>
      </top>
      <bottom style="double">
        <color theme="6"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164" fontId="1" fillId="0" borderId="0" applyFont="0" applyFill="0" applyBorder="0" applyAlignment="0" applyProtection="0"/>
  </cellStyleXfs>
  <cellXfs count="90">
    <xf numFmtId="0" fontId="0" fillId="0" borderId="0" xfId="0"/>
    <xf numFmtId="165" fontId="0" fillId="0" borderId="0" xfId="0" applyNumberFormat="1"/>
    <xf numFmtId="0" fontId="2" fillId="0" borderId="0" xfId="0" applyFont="1" applyAlignment="1">
      <alignment vertical="center" wrapText="1"/>
    </xf>
    <xf numFmtId="0" fontId="0" fillId="0" borderId="11" xfId="0" applyBorder="1"/>
    <xf numFmtId="0" fontId="5" fillId="0" borderId="0" xfId="0" applyFont="1"/>
    <xf numFmtId="164" fontId="0" fillId="0" borderId="0" xfId="1" applyFont="1"/>
    <xf numFmtId="0" fontId="8" fillId="0" borderId="0" xfId="0" applyFont="1"/>
    <xf numFmtId="164" fontId="9" fillId="0" borderId="4" xfId="1" applyFont="1" applyBorder="1" applyAlignment="1">
      <alignment horizontal="center" vertical="center" wrapText="1" readingOrder="1"/>
    </xf>
    <xf numFmtId="0" fontId="8" fillId="0" borderId="10" xfId="0" applyFont="1" applyBorder="1" applyAlignment="1">
      <alignment horizontal="center" vertical="center" wrapText="1"/>
    </xf>
    <xf numFmtId="0" fontId="8" fillId="0" borderId="0" xfId="0" applyFont="1" applyAlignment="1">
      <alignment vertical="center"/>
    </xf>
    <xf numFmtId="164" fontId="9" fillId="0" borderId="6" xfId="1" applyFont="1" applyBorder="1" applyAlignment="1">
      <alignment horizontal="center" vertical="center" wrapText="1" readingOrder="1"/>
    </xf>
    <xf numFmtId="164" fontId="9" fillId="0" borderId="8" xfId="1" applyFont="1" applyBorder="1" applyAlignment="1">
      <alignment horizontal="center" vertical="center" wrapText="1" readingOrder="1"/>
    </xf>
    <xf numFmtId="0" fontId="8" fillId="0" borderId="0" xfId="0" applyFont="1" applyAlignment="1">
      <alignment horizontal="center" vertical="center"/>
    </xf>
    <xf numFmtId="2" fontId="0" fillId="0" borderId="16" xfId="1" applyNumberFormat="1" applyFont="1" applyBorder="1" applyAlignment="1">
      <alignment horizontal="center" vertical="center"/>
    </xf>
    <xf numFmtId="2" fontId="0" fillId="0" borderId="18" xfId="1" applyNumberFormat="1" applyFont="1" applyBorder="1" applyAlignment="1">
      <alignment horizontal="center" vertical="center"/>
    </xf>
    <xf numFmtId="2" fontId="0" fillId="0" borderId="15" xfId="1" applyNumberFormat="1" applyFont="1" applyBorder="1" applyAlignment="1">
      <alignment horizontal="center" vertical="center"/>
    </xf>
    <xf numFmtId="2" fontId="0" fillId="0" borderId="17" xfId="1" applyNumberFormat="1" applyFont="1" applyBorder="1" applyAlignment="1">
      <alignment horizontal="center" vertical="center"/>
    </xf>
    <xf numFmtId="0" fontId="10" fillId="0" borderId="11" xfId="0" applyFont="1" applyBorder="1"/>
    <xf numFmtId="167" fontId="0" fillId="0" borderId="0" xfId="0" applyNumberFormat="1" applyAlignment="1">
      <alignment horizontal="center" vertical="center"/>
    </xf>
    <xf numFmtId="0" fontId="12" fillId="0" borderId="0" xfId="4"/>
    <xf numFmtId="0" fontId="14" fillId="0" borderId="0" xfId="5" applyFont="1" applyAlignment="1"/>
    <xf numFmtId="0" fontId="15" fillId="0" borderId="0" xfId="4" applyFont="1" applyAlignment="1">
      <alignment vertical="center" wrapText="1"/>
    </xf>
    <xf numFmtId="0" fontId="16" fillId="0" borderId="0" xfId="4" applyFont="1"/>
    <xf numFmtId="0" fontId="18" fillId="0" borderId="0" xfId="4" applyFont="1"/>
    <xf numFmtId="0" fontId="19" fillId="0" borderId="0" xfId="4" applyFont="1" applyAlignment="1">
      <alignment vertical="center"/>
    </xf>
    <xf numFmtId="0" fontId="20" fillId="2" borderId="19" xfId="4" applyFont="1" applyFill="1" applyBorder="1" applyAlignment="1">
      <alignment horizontal="left" vertical="center"/>
    </xf>
    <xf numFmtId="0" fontId="20" fillId="2" borderId="21" xfId="5" applyFont="1" applyFill="1" applyBorder="1" applyAlignment="1">
      <alignment horizontal="left" vertical="center"/>
    </xf>
    <xf numFmtId="0" fontId="18" fillId="0" borderId="0" xfId="4" applyFont="1" applyAlignment="1">
      <alignment vertical="center"/>
    </xf>
    <xf numFmtId="0" fontId="20" fillId="2" borderId="20" xfId="3" applyFont="1" applyFill="1" applyBorder="1" applyAlignment="1">
      <alignment horizontal="left" vertical="center"/>
    </xf>
    <xf numFmtId="164" fontId="21" fillId="0" borderId="0" xfId="1" applyFont="1" applyBorder="1" applyAlignment="1">
      <alignment vertical="center"/>
    </xf>
    <xf numFmtId="2" fontId="21" fillId="0" borderId="15" xfId="1" applyNumberFormat="1" applyFont="1" applyBorder="1" applyAlignment="1">
      <alignment horizontal="center" vertical="center"/>
    </xf>
    <xf numFmtId="2" fontId="21"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4" xfId="1" applyNumberFormat="1" applyFont="1" applyBorder="1" applyAlignment="1">
      <alignment horizontal="center" vertical="center"/>
    </xf>
    <xf numFmtId="0" fontId="7" fillId="0" borderId="0" xfId="0" applyFont="1" applyAlignment="1">
      <alignment vertical="center"/>
    </xf>
    <xf numFmtId="166" fontId="4" fillId="0" borderId="0" xfId="2" applyNumberFormat="1" applyFont="1" applyFill="1" applyBorder="1" applyAlignment="1">
      <alignment horizontal="center" vertical="center"/>
    </xf>
    <xf numFmtId="166" fontId="4" fillId="0" borderId="0" xfId="2" applyNumberFormat="1" applyFont="1" applyBorder="1" applyAlignment="1">
      <alignment horizontal="center" vertical="center"/>
    </xf>
    <xf numFmtId="0" fontId="20" fillId="2" borderId="21" xfId="3" applyFont="1" applyFill="1" applyBorder="1" applyAlignment="1">
      <alignment horizontal="left" vertical="center"/>
    </xf>
    <xf numFmtId="164" fontId="0" fillId="0" borderId="0" xfId="1" applyFont="1" applyBorder="1" applyAlignment="1">
      <alignment horizontal="left" vertical="center" indent="2"/>
    </xf>
    <xf numFmtId="0" fontId="25" fillId="0" borderId="12" xfId="0" applyFont="1" applyBorder="1" applyAlignment="1">
      <alignment vertical="center" wrapText="1"/>
    </xf>
    <xf numFmtId="0" fontId="6" fillId="0" borderId="12" xfId="0" applyFont="1" applyBorder="1" applyAlignment="1">
      <alignment horizontal="left" vertical="center" wrapText="1" indent="3"/>
    </xf>
    <xf numFmtId="0" fontId="7" fillId="0" borderId="12" xfId="0" applyFont="1" applyBorder="1" applyAlignment="1">
      <alignment horizontal="left" vertical="center" wrapText="1" indent="3"/>
    </xf>
    <xf numFmtId="0" fontId="24" fillId="0" borderId="12" xfId="0" applyFont="1" applyBorder="1" applyAlignment="1">
      <alignment horizontal="left" vertical="center" indent="3"/>
    </xf>
    <xf numFmtId="0" fontId="22" fillId="0" borderId="12" xfId="0" applyFont="1" applyBorder="1" applyAlignment="1">
      <alignment horizontal="left" vertical="center" indent="3"/>
    </xf>
    <xf numFmtId="0" fontId="23" fillId="0" borderId="12" xfId="0" applyFont="1" applyBorder="1" applyAlignment="1">
      <alignment horizontal="left" vertical="center" indent="3"/>
    </xf>
    <xf numFmtId="168" fontId="26" fillId="0" borderId="12" xfId="2" applyNumberFormat="1" applyFont="1" applyFill="1" applyBorder="1" applyAlignment="1">
      <alignment horizontal="center" vertical="center"/>
    </xf>
    <xf numFmtId="168" fontId="4" fillId="0" borderId="12" xfId="2" applyNumberFormat="1" applyFont="1" applyFill="1" applyBorder="1" applyAlignment="1">
      <alignment horizontal="center" vertical="center"/>
    </xf>
    <xf numFmtId="168" fontId="4" fillId="0" borderId="12" xfId="2" applyNumberFormat="1" applyFont="1" applyBorder="1" applyAlignment="1">
      <alignment horizontal="center" vertical="center"/>
    </xf>
    <xf numFmtId="2" fontId="9" fillId="0" borderId="7" xfId="0" applyNumberFormat="1" applyFont="1" applyBorder="1" applyAlignment="1">
      <alignment horizontal="center" vertical="center" wrapText="1" readingOrder="1"/>
    </xf>
    <xf numFmtId="164" fontId="9" fillId="0" borderId="4" xfId="1" applyFont="1" applyBorder="1" applyAlignment="1" applyProtection="1">
      <alignment horizontal="center" vertical="center" wrapText="1" readingOrder="1"/>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168" fontId="9" fillId="0" borderId="5" xfId="0" applyNumberFormat="1" applyFont="1" applyBorder="1" applyAlignment="1">
      <alignment horizontal="center" vertical="center" wrapText="1" readingOrder="1"/>
    </xf>
    <xf numFmtId="168" fontId="9" fillId="0" borderId="7" xfId="0" applyNumberFormat="1" applyFont="1" applyBorder="1" applyAlignment="1">
      <alignment horizontal="center" vertical="center" wrapText="1" readingOrder="1"/>
    </xf>
    <xf numFmtId="168" fontId="9" fillId="0" borderId="9" xfId="0" applyNumberFormat="1" applyFont="1" applyBorder="1" applyAlignment="1">
      <alignment horizontal="center" vertical="center" wrapText="1" readingOrder="1"/>
    </xf>
    <xf numFmtId="0" fontId="29" fillId="0" borderId="0" xfId="0" applyFont="1"/>
    <xf numFmtId="0" fontId="15" fillId="0" borderId="0" xfId="4" applyFont="1" applyAlignment="1">
      <alignment horizontal="center" vertical="center" wrapText="1"/>
    </xf>
    <xf numFmtId="0" fontId="17" fillId="0" borderId="0" xfId="4"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30" fillId="0" borderId="22" xfId="0" applyFont="1" applyBorder="1" applyAlignment="1">
      <alignmen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cellXfs>
  <cellStyles count="7">
    <cellStyle name="Hipervínculo" xfId="3" builtinId="8"/>
    <cellStyle name="Hipervínculo 2" xfId="5" xr:uid="{00000000-0005-0000-0000-000001000000}"/>
    <cellStyle name="Millares" xfId="1" builtinId="3"/>
    <cellStyle name="Millares 2" xfId="6" xr:uid="{8DB642FF-1F5B-4BE6-9CE2-0B16310DAF61}"/>
    <cellStyle name="Normal" xfId="0" builtinId="0"/>
    <cellStyle name="Normal 2" xfId="4" xr:uid="{00000000-0005-0000-0000-000004000000}"/>
    <cellStyle name="Porcentaje" xfId="2" builtinId="5"/>
  </cellStyles>
  <dxfs count="12">
    <dxf>
      <font>
        <color theme="4" tint="-0.24994659260841701"/>
      </font>
    </dxf>
    <dxf>
      <font>
        <color rgb="FFFF0000"/>
      </font>
    </dxf>
    <dxf>
      <font>
        <color theme="9" tint="-0.24994659260841701"/>
      </font>
    </dxf>
    <dxf>
      <font>
        <color theme="4" tint="-0.24994659260841701"/>
      </font>
    </dxf>
    <dxf>
      <font>
        <color rgb="FFFF0000"/>
      </font>
    </dxf>
    <dxf>
      <font>
        <color theme="9" tint="-0.24994659260841701"/>
      </font>
    </dxf>
    <dxf>
      <font>
        <color rgb="FF006600"/>
      </font>
    </dxf>
    <dxf>
      <font>
        <color rgb="FFC00000"/>
      </font>
    </dxf>
    <dxf>
      <font>
        <color rgb="FF0070C0"/>
      </font>
    </dxf>
    <dxf>
      <font>
        <color theme="4" tint="-0.24994659260841701"/>
      </font>
    </dxf>
    <dxf>
      <font>
        <color rgb="FFFF0000"/>
      </font>
    </dxf>
    <dxf>
      <font>
        <color theme="9" tint="-0.24994659260841701"/>
      </font>
    </dxf>
  </dxfs>
  <tableStyles count="0" defaultTableStyle="TableStyleMedium2" defaultPivotStyle="PivotStyleLight16"/>
  <colors>
    <mruColors>
      <color rgb="FF006600"/>
      <color rgb="FFED7D31"/>
      <color rgb="FF009999"/>
      <color rgb="FF997300"/>
      <color rgb="FF9E480E"/>
      <color rgb="FF70AD4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_tradnl"/>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EEC9-4FD5-A23F-431454AA79E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EC9-4FD5-A23F-431454AA79E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_tradn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General</c:formatCode>
              <c:ptCount val="2"/>
              <c:pt idx="0">
                <c:v>3.8070615723876724</c:v>
              </c:pt>
              <c:pt idx="1">
                <c:v>96.19293439489023</c:v>
              </c:pt>
            </c:numLit>
          </c:val>
          <c:extLst>
            <c:ext xmlns:c16="http://schemas.microsoft.com/office/drawing/2014/chart" uri="{C3380CC4-5D6E-409C-BE32-E72D297353CC}">
              <c16:uniqueId val="{0000000A-EEC9-4FD5-A23F-431454AA79E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_trad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494-4505-B6A6-26B4EB5ABF0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494-4505-B6A6-26B4EB5ABF0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_tradn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General</c:formatCode>
              <c:ptCount val="2"/>
              <c:pt idx="0">
                <c:v>4.23133799076885</c:v>
              </c:pt>
              <c:pt idx="1">
                <c:v>95.768663912765177</c:v>
              </c:pt>
            </c:numLit>
          </c:val>
          <c:extLst>
            <c:ext xmlns:c16="http://schemas.microsoft.com/office/drawing/2014/chart" uri="{C3380CC4-5D6E-409C-BE32-E72D297353CC}">
              <c16:uniqueId val="{00000010-4494-4505-B6A6-26B4EB5ABF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_trad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8418465632"/>
          <c:y val="7.57419681231614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_tradnl"/>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922-403E-A28D-CB0847A83AAA}"/>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922-403E-A28D-CB0847A83AAA}"/>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5-E922-403E-A28D-CB0847A83A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_tradn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General</c:formatCode>
              <c:ptCount val="3"/>
              <c:pt idx="0">
                <c:v>29.901621831928988</c:v>
              </c:pt>
              <c:pt idx="1">
                <c:v>23.236998413869053</c:v>
              </c:pt>
              <c:pt idx="2">
                <c:v>46.861379754201963</c:v>
              </c:pt>
            </c:numLit>
          </c:val>
          <c:extLst>
            <c:ext xmlns:c16="http://schemas.microsoft.com/office/drawing/2014/chart" uri="{C3380CC4-5D6E-409C-BE32-E72D297353CC}">
              <c16:uniqueId val="{00000004-E922-403E-A28D-CB0847A83AA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_trad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43682162848"/>
          <c:y val="8.81649500231850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2D8-45CC-883E-1EA3F5AFBA1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2D8-45CC-883E-1EA3F5AFBA16}"/>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A-C2D8-45CC-883E-1EA3F5AFBA1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_tradnl"/>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General</c:formatCode>
              <c:ptCount val="3"/>
              <c:pt idx="0">
                <c:v>31.19568911255104</c:v>
              </c:pt>
              <c:pt idx="1">
                <c:v>22.646322536795424</c:v>
              </c:pt>
              <c:pt idx="2">
                <c:v>46.157988350653532</c:v>
              </c:pt>
            </c:numLit>
          </c:val>
          <c:extLst>
            <c:ext xmlns:c16="http://schemas.microsoft.com/office/drawing/2014/chart" uri="{C3380CC4-5D6E-409C-BE32-E72D297353CC}">
              <c16:uniqueId val="{00000004-C2D8-45CC-883E-1EA3F5AFBA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_trad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0020200884645964"/>
          <c:h val="0.61322767561403058"/>
        </c:manualLayout>
      </c:layout>
      <c:lineChart>
        <c:grouping val="standard"/>
        <c:varyColors val="0"/>
        <c:ser>
          <c:idx val="0"/>
          <c:order val="0"/>
          <c:tx>
            <c:v>VOLUMEN (Miles kg ó litros)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FEBRERO 23</c:v>
              </c:pt>
              <c:pt idx="1">
                <c:v>MARZO 23</c:v>
              </c:pt>
              <c:pt idx="2">
                <c:v>ABRIL 23</c:v>
              </c:pt>
              <c:pt idx="3">
                <c:v>MAYO 23</c:v>
              </c:pt>
              <c:pt idx="4">
                <c:v>JUNIO 23</c:v>
              </c:pt>
              <c:pt idx="5">
                <c:v>JULIO 23</c:v>
              </c:pt>
              <c:pt idx="6">
                <c:v>AGOSTO 23</c:v>
              </c:pt>
              <c:pt idx="7">
                <c:v>SEPTIEMBRE 23</c:v>
              </c:pt>
              <c:pt idx="8">
                <c:v>OCTUBRE 23</c:v>
              </c:pt>
              <c:pt idx="9">
                <c:v>NOVIEMBRE 23</c:v>
              </c:pt>
              <c:pt idx="10">
                <c:v>DICIEMBRE 23</c:v>
              </c:pt>
              <c:pt idx="11">
                <c:v>ENERO 24</c:v>
              </c:pt>
              <c:pt idx="12">
                <c:v>FEBRERO 24</c:v>
              </c:pt>
              <c:pt idx="13">
                <c:v>MARZO 24</c:v>
              </c:pt>
              <c:pt idx="14">
                <c:v>ABRIL 24</c:v>
              </c:pt>
              <c:pt idx="15">
                <c:v>MAYO 24</c:v>
              </c:pt>
              <c:pt idx="16">
                <c:v>JUNIO 24</c:v>
              </c:pt>
              <c:pt idx="17">
                <c:v>JULIO 24</c:v>
              </c:pt>
              <c:pt idx="18">
                <c:v>AGOSTO 24</c:v>
              </c:pt>
              <c:pt idx="19">
                <c:v>SEPTIEMBRE 24</c:v>
              </c:pt>
              <c:pt idx="20">
                <c:v>OCTUBRE 24</c:v>
              </c:pt>
              <c:pt idx="21">
                <c:v>NOVIEMBRE 24</c:v>
              </c:pt>
              <c:pt idx="22">
                <c:v>DICIEMBRE 24</c:v>
              </c:pt>
              <c:pt idx="23">
                <c:v>ENERO 25</c:v>
              </c:pt>
              <c:pt idx="24">
                <c:v>FEBRERO 25</c:v>
              </c:pt>
            </c:strLit>
          </c:cat>
          <c:val>
            <c:numLit>
              <c:formatCode>General</c:formatCode>
              <c:ptCount val="25"/>
              <c:pt idx="0">
                <c:v>240224.7</c:v>
              </c:pt>
              <c:pt idx="1">
                <c:v>268620.2</c:v>
              </c:pt>
              <c:pt idx="2">
                <c:v>248092.7</c:v>
              </c:pt>
              <c:pt idx="3">
                <c:v>247991.8</c:v>
              </c:pt>
              <c:pt idx="4">
                <c:v>230380.9</c:v>
              </c:pt>
              <c:pt idx="5">
                <c:v>225200.9</c:v>
              </c:pt>
              <c:pt idx="6">
                <c:v>213370.5</c:v>
              </c:pt>
              <c:pt idx="7">
                <c:v>239581.1</c:v>
              </c:pt>
              <c:pt idx="8">
                <c:v>243406</c:v>
              </c:pt>
              <c:pt idx="9">
                <c:v>246176</c:v>
              </c:pt>
              <c:pt idx="10">
                <c:v>246810.1</c:v>
              </c:pt>
              <c:pt idx="11">
                <c:v>251121.4</c:v>
              </c:pt>
              <c:pt idx="12">
                <c:v>241246.8</c:v>
              </c:pt>
              <c:pt idx="13">
                <c:v>256073.9</c:v>
              </c:pt>
              <c:pt idx="14">
                <c:v>253543.9</c:v>
              </c:pt>
              <c:pt idx="15">
                <c:v>252683.5</c:v>
              </c:pt>
              <c:pt idx="16">
                <c:v>222932.1</c:v>
              </c:pt>
              <c:pt idx="17">
                <c:v>220014.4</c:v>
              </c:pt>
              <c:pt idx="18">
                <c:v>218459.5</c:v>
              </c:pt>
              <c:pt idx="19">
                <c:v>232438</c:v>
              </c:pt>
              <c:pt idx="20">
                <c:v>252568.5</c:v>
              </c:pt>
              <c:pt idx="21">
                <c:v>251969.6</c:v>
              </c:pt>
              <c:pt idx="22">
                <c:v>243712.8</c:v>
              </c:pt>
              <c:pt idx="23">
                <c:v>263181.59999999998</c:v>
              </c:pt>
              <c:pt idx="24">
                <c:v>231208.6</c:v>
              </c:pt>
            </c:numLit>
          </c:val>
          <c:smooth val="1"/>
          <c:extLst>
            <c:ext xmlns:c16="http://schemas.microsoft.com/office/drawing/2014/chart" uri="{C3380CC4-5D6E-409C-BE32-E72D297353CC}">
              <c16:uniqueId val="{00000000-92E0-4C7F-B21B-078F26909594}"/>
            </c:ext>
          </c:extLst>
        </c:ser>
        <c:dLbls>
          <c:showLegendKey val="0"/>
          <c:showVal val="0"/>
          <c:showCatName val="0"/>
          <c:showSerName val="0"/>
          <c:showPercent val="0"/>
          <c:showBubbleSize val="0"/>
        </c:dLbls>
        <c:marker val="1"/>
        <c:smooth val="0"/>
        <c:axId val="218306816"/>
        <c:axId val="218359680"/>
      </c:lineChart>
      <c:lineChart>
        <c:grouping val="standard"/>
        <c:varyColors val="0"/>
        <c:ser>
          <c:idx val="1"/>
          <c:order val="1"/>
          <c:tx>
            <c:v>VALOR (Miles Euros)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FEBRERO 23</c:v>
              </c:pt>
              <c:pt idx="1">
                <c:v>MARZO 23</c:v>
              </c:pt>
              <c:pt idx="2">
                <c:v>ABRIL 23</c:v>
              </c:pt>
              <c:pt idx="3">
                <c:v>MAYO 23</c:v>
              </c:pt>
              <c:pt idx="4">
                <c:v>JUNIO 23</c:v>
              </c:pt>
              <c:pt idx="5">
                <c:v>JULIO 23</c:v>
              </c:pt>
              <c:pt idx="6">
                <c:v>AGOSTO 23</c:v>
              </c:pt>
              <c:pt idx="7">
                <c:v>SEPTIEMBRE 23</c:v>
              </c:pt>
              <c:pt idx="8">
                <c:v>OCTUBRE 23</c:v>
              </c:pt>
              <c:pt idx="9">
                <c:v>NOVIEMBRE 23</c:v>
              </c:pt>
              <c:pt idx="10">
                <c:v>DICIEMBRE 23</c:v>
              </c:pt>
              <c:pt idx="11">
                <c:v>ENERO 24</c:v>
              </c:pt>
              <c:pt idx="12">
                <c:v>FEBRERO 24</c:v>
              </c:pt>
              <c:pt idx="13">
                <c:v>MARZO 24</c:v>
              </c:pt>
              <c:pt idx="14">
                <c:v>ABRIL 24</c:v>
              </c:pt>
              <c:pt idx="15">
                <c:v>MAYO 24</c:v>
              </c:pt>
              <c:pt idx="16">
                <c:v>JUNIO 24</c:v>
              </c:pt>
              <c:pt idx="17">
                <c:v>JULIO 24</c:v>
              </c:pt>
              <c:pt idx="18">
                <c:v>AGOSTO 24</c:v>
              </c:pt>
              <c:pt idx="19">
                <c:v>SEPTIEMBRE 24</c:v>
              </c:pt>
              <c:pt idx="20">
                <c:v>OCTUBRE 24</c:v>
              </c:pt>
              <c:pt idx="21">
                <c:v>NOVIEMBRE 24</c:v>
              </c:pt>
              <c:pt idx="22">
                <c:v>DICIEMBRE 24</c:v>
              </c:pt>
              <c:pt idx="23">
                <c:v>ENERO 25</c:v>
              </c:pt>
              <c:pt idx="24">
                <c:v>FEBRERO 25</c:v>
              </c:pt>
            </c:strLit>
          </c:cat>
          <c:val>
            <c:numLit>
              <c:formatCode>General</c:formatCode>
              <c:ptCount val="25"/>
              <c:pt idx="0">
                <c:v>234759.7</c:v>
              </c:pt>
              <c:pt idx="1">
                <c:v>265710.09999999998</c:v>
              </c:pt>
              <c:pt idx="2">
                <c:v>245776</c:v>
              </c:pt>
              <c:pt idx="3">
                <c:v>245814.6</c:v>
              </c:pt>
              <c:pt idx="4">
                <c:v>227582</c:v>
              </c:pt>
              <c:pt idx="5">
                <c:v>222731.2</c:v>
              </c:pt>
              <c:pt idx="6">
                <c:v>207169.9</c:v>
              </c:pt>
              <c:pt idx="7">
                <c:v>232817.9</c:v>
              </c:pt>
              <c:pt idx="8">
                <c:v>238248.1</c:v>
              </c:pt>
              <c:pt idx="9">
                <c:v>237941.4</c:v>
              </c:pt>
              <c:pt idx="10">
                <c:v>239394.5</c:v>
              </c:pt>
              <c:pt idx="11">
                <c:v>244149.7</c:v>
              </c:pt>
              <c:pt idx="12">
                <c:v>234893.1</c:v>
              </c:pt>
              <c:pt idx="13">
                <c:v>246247.1</c:v>
              </c:pt>
              <c:pt idx="14">
                <c:v>241240.5</c:v>
              </c:pt>
              <c:pt idx="15">
                <c:v>236110.3</c:v>
              </c:pt>
              <c:pt idx="16">
                <c:v>208565.9</c:v>
              </c:pt>
              <c:pt idx="17">
                <c:v>204852.8</c:v>
              </c:pt>
              <c:pt idx="18">
                <c:v>202793.3</c:v>
              </c:pt>
              <c:pt idx="19">
                <c:v>213125.1</c:v>
              </c:pt>
              <c:pt idx="20">
                <c:v>234875.7</c:v>
              </c:pt>
              <c:pt idx="21">
                <c:v>237020.4</c:v>
              </c:pt>
              <c:pt idx="22">
                <c:v>229987.5</c:v>
              </c:pt>
              <c:pt idx="23">
                <c:v>251349.5</c:v>
              </c:pt>
              <c:pt idx="24">
                <c:v>220339.5</c:v>
              </c:pt>
            </c:numLit>
          </c:val>
          <c:smooth val="1"/>
          <c:extLst>
            <c:ext xmlns:c16="http://schemas.microsoft.com/office/drawing/2014/chart" uri="{C3380CC4-5D6E-409C-BE32-E72D297353CC}">
              <c16:uniqueId val="{00000001-92E0-4C7F-B21B-078F26909594}"/>
            </c:ext>
          </c:extLst>
        </c:ser>
        <c:dLbls>
          <c:showLegendKey val="0"/>
          <c:showVal val="0"/>
          <c:showCatName val="0"/>
          <c:showSerName val="0"/>
          <c:showPercent val="0"/>
          <c:showBubbleSize val="0"/>
        </c:dLbls>
        <c:marker val="1"/>
        <c:smooth val="0"/>
        <c:axId val="46749568"/>
        <c:axId val="46747648"/>
      </c:lineChart>
      <c:catAx>
        <c:axId val="21830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218359680"/>
        <c:crosses val="autoZero"/>
        <c:auto val="1"/>
        <c:lblAlgn val="ctr"/>
        <c:lblOffset val="100"/>
        <c:noMultiLvlLbl val="0"/>
      </c:catAx>
      <c:valAx>
        <c:axId val="218359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Miles l</a:t>
                </a:r>
              </a:p>
            </c:rich>
          </c:tx>
          <c:layout>
            <c:manualLayout>
              <c:xMode val="edge"/>
              <c:yMode val="edge"/>
              <c:x val="3.3021508107476984E-3"/>
              <c:y val="0.205122219147526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218306816"/>
        <c:crosses val="autoZero"/>
        <c:crossBetween val="between"/>
      </c:valAx>
      <c:valAx>
        <c:axId val="467476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Valor Miles €</a:t>
                </a:r>
              </a:p>
            </c:rich>
          </c:tx>
          <c:layout>
            <c:manualLayout>
              <c:xMode val="edge"/>
              <c:yMode val="edge"/>
              <c:x val="0.9763124518744245"/>
              <c:y val="0.231586626751528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749568"/>
        <c:crosses val="max"/>
        <c:crossBetween val="between"/>
      </c:valAx>
      <c:catAx>
        <c:axId val="46749568"/>
        <c:scaling>
          <c:orientation val="minMax"/>
        </c:scaling>
        <c:delete val="1"/>
        <c:axPos val="b"/>
        <c:numFmt formatCode="General" sourceLinked="1"/>
        <c:majorTickMark val="out"/>
        <c:minorTickMark val="none"/>
        <c:tickLblPos val="nextTo"/>
        <c:crossAx val="46747648"/>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2545574593948"/>
          <c:y val="3.483767935669245E-2"/>
          <c:w val="0.79819616031080187"/>
          <c:h val="0.68312275282005652"/>
        </c:manualLayout>
      </c:layout>
      <c:lineChart>
        <c:grouping val="standard"/>
        <c:varyColors val="0"/>
        <c:ser>
          <c:idx val="0"/>
          <c:order val="0"/>
          <c:tx>
            <c:v>Volumen (Mill. l)</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Febrero 23</c:v>
              </c:pt>
              <c:pt idx="1">
                <c:v>Marzo 23</c:v>
              </c:pt>
              <c:pt idx="2">
                <c:v>Abril 23</c:v>
              </c:pt>
              <c:pt idx="3">
                <c:v>Mayo 23</c:v>
              </c:pt>
              <c:pt idx="4">
                <c:v>Junio 23</c:v>
              </c:pt>
              <c:pt idx="5">
                <c:v>Julio 23</c:v>
              </c:pt>
              <c:pt idx="6">
                <c:v>Agosto 23</c:v>
              </c:pt>
              <c:pt idx="7">
                <c:v>Septiembre 23</c:v>
              </c:pt>
              <c:pt idx="8">
                <c:v>Octubre 23</c:v>
              </c:pt>
              <c:pt idx="9">
                <c:v>Noviembre 23</c:v>
              </c:pt>
              <c:pt idx="10">
                <c:v>Diciembre 23</c:v>
              </c:pt>
              <c:pt idx="11">
                <c:v>Enero 24</c:v>
              </c:pt>
              <c:pt idx="12">
                <c:v>Febrero 24</c:v>
              </c:pt>
              <c:pt idx="13">
                <c:v>Marzo 24</c:v>
              </c:pt>
              <c:pt idx="14">
                <c:v>Abril 24</c:v>
              </c:pt>
              <c:pt idx="15">
                <c:v>Mayo 24</c:v>
              </c:pt>
              <c:pt idx="16">
                <c:v>Junio 24</c:v>
              </c:pt>
              <c:pt idx="17">
                <c:v>Julio 24</c:v>
              </c:pt>
              <c:pt idx="18">
                <c:v>Agosto 24</c:v>
              </c:pt>
              <c:pt idx="19">
                <c:v>Septiembre 24</c:v>
              </c:pt>
              <c:pt idx="20">
                <c:v>Octubre 24</c:v>
              </c:pt>
              <c:pt idx="21">
                <c:v>Noviembre 24</c:v>
              </c:pt>
              <c:pt idx="22">
                <c:v>Diciembre 24</c:v>
              </c:pt>
              <c:pt idx="23">
                <c:v>Enero 25</c:v>
              </c:pt>
              <c:pt idx="24">
                <c:v>Febrero 25</c:v>
              </c:pt>
            </c:strLit>
          </c:cat>
          <c:val>
            <c:numLit>
              <c:formatCode>General</c:formatCode>
              <c:ptCount val="25"/>
              <c:pt idx="0">
                <c:v>240.22470000000001</c:v>
              </c:pt>
              <c:pt idx="1">
                <c:v>268.62020000000001</c:v>
              </c:pt>
              <c:pt idx="2">
                <c:v>248.09270000000001</c:v>
              </c:pt>
              <c:pt idx="3">
                <c:v>247.99179999999998</c:v>
              </c:pt>
              <c:pt idx="4">
                <c:v>230.3809</c:v>
              </c:pt>
              <c:pt idx="5">
                <c:v>225.20089999999999</c:v>
              </c:pt>
              <c:pt idx="6">
                <c:v>213.37049999999999</c:v>
              </c:pt>
              <c:pt idx="7">
                <c:v>239.58109999999999</c:v>
              </c:pt>
              <c:pt idx="8">
                <c:v>243.40600000000001</c:v>
              </c:pt>
              <c:pt idx="9">
                <c:v>246.17599999999999</c:v>
              </c:pt>
              <c:pt idx="10">
                <c:v>246.81010000000001</c:v>
              </c:pt>
              <c:pt idx="11">
                <c:v>251.12139999999999</c:v>
              </c:pt>
              <c:pt idx="12">
                <c:v>241.24679999999998</c:v>
              </c:pt>
              <c:pt idx="13">
                <c:v>256.07389999999998</c:v>
              </c:pt>
              <c:pt idx="14">
                <c:v>253.54390000000001</c:v>
              </c:pt>
              <c:pt idx="15">
                <c:v>252.68350000000001</c:v>
              </c:pt>
              <c:pt idx="16">
                <c:v>222.93210000000002</c:v>
              </c:pt>
              <c:pt idx="17">
                <c:v>220.01439999999999</c:v>
              </c:pt>
              <c:pt idx="18">
                <c:v>218.45949999999999</c:v>
              </c:pt>
              <c:pt idx="19">
                <c:v>232.43799999999999</c:v>
              </c:pt>
              <c:pt idx="20">
                <c:v>252.5685</c:v>
              </c:pt>
              <c:pt idx="21">
                <c:v>251.96960000000001</c:v>
              </c:pt>
              <c:pt idx="22">
                <c:v>243.71279999999999</c:v>
              </c:pt>
              <c:pt idx="23">
                <c:v>263.1816</c:v>
              </c:pt>
              <c:pt idx="24">
                <c:v>231.20860000000002</c:v>
              </c:pt>
            </c:numLit>
          </c:val>
          <c:smooth val="1"/>
          <c:extLst>
            <c:ext xmlns:c16="http://schemas.microsoft.com/office/drawing/2014/chart" uri="{C3380CC4-5D6E-409C-BE32-E72D297353CC}">
              <c16:uniqueId val="{00000000-6741-44D6-800A-52A572D948F3}"/>
            </c:ext>
          </c:extLst>
        </c:ser>
        <c:dLbls>
          <c:showLegendKey val="0"/>
          <c:showVal val="0"/>
          <c:showCatName val="0"/>
          <c:showSerName val="0"/>
          <c:showPercent val="0"/>
          <c:showBubbleSize val="0"/>
        </c:dLbls>
        <c:marker val="1"/>
        <c:smooth val="0"/>
        <c:axId val="46780416"/>
        <c:axId val="46782336"/>
      </c:lineChart>
      <c:lineChart>
        <c:grouping val="standard"/>
        <c:varyColors val="0"/>
        <c:ser>
          <c:idx val="1"/>
          <c:order val="1"/>
          <c:tx>
            <c:v>PRECIO MEDIO kg ó litros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Febrero 23</c:v>
              </c:pt>
              <c:pt idx="1">
                <c:v>Marzo 23</c:v>
              </c:pt>
              <c:pt idx="2">
                <c:v>Abril 23</c:v>
              </c:pt>
              <c:pt idx="3">
                <c:v>Mayo 23</c:v>
              </c:pt>
              <c:pt idx="4">
                <c:v>Junio 23</c:v>
              </c:pt>
              <c:pt idx="5">
                <c:v>Julio 23</c:v>
              </c:pt>
              <c:pt idx="6">
                <c:v>Agosto 23</c:v>
              </c:pt>
              <c:pt idx="7">
                <c:v>Septiembre 23</c:v>
              </c:pt>
              <c:pt idx="8">
                <c:v>Octubre 23</c:v>
              </c:pt>
              <c:pt idx="9">
                <c:v>Noviembre 23</c:v>
              </c:pt>
              <c:pt idx="10">
                <c:v>Diciembre 23</c:v>
              </c:pt>
              <c:pt idx="11">
                <c:v>Enero 24</c:v>
              </c:pt>
              <c:pt idx="12">
                <c:v>Febrero 24</c:v>
              </c:pt>
              <c:pt idx="13">
                <c:v>Marzo 24</c:v>
              </c:pt>
              <c:pt idx="14">
                <c:v>Abril 24</c:v>
              </c:pt>
              <c:pt idx="15">
                <c:v>Mayo 24</c:v>
              </c:pt>
              <c:pt idx="16">
                <c:v>Junio 24</c:v>
              </c:pt>
              <c:pt idx="17">
                <c:v>Julio 24</c:v>
              </c:pt>
              <c:pt idx="18">
                <c:v>Agosto 24</c:v>
              </c:pt>
              <c:pt idx="19">
                <c:v>Septiembre 24</c:v>
              </c:pt>
              <c:pt idx="20">
                <c:v>Octubre 24</c:v>
              </c:pt>
              <c:pt idx="21">
                <c:v>Noviembre 24</c:v>
              </c:pt>
              <c:pt idx="22">
                <c:v>Diciembre 24</c:v>
              </c:pt>
              <c:pt idx="23">
                <c:v>Enero 25</c:v>
              </c:pt>
              <c:pt idx="24">
                <c:v>Febrero 25</c:v>
              </c:pt>
            </c:strLit>
          </c:cat>
          <c:val>
            <c:numLit>
              <c:formatCode>General</c:formatCode>
              <c:ptCount val="25"/>
              <c:pt idx="0">
                <c:v>0.97725046591795095</c:v>
              </c:pt>
              <c:pt idx="1">
                <c:v>0.98916648859616696</c:v>
              </c:pt>
              <c:pt idx="2">
                <c:v>0.99066195821158798</c:v>
              </c:pt>
              <c:pt idx="3">
                <c:v>0.991220677457884</c:v>
              </c:pt>
              <c:pt idx="4">
                <c:v>0.98785098938323401</c:v>
              </c:pt>
              <c:pt idx="5">
                <c:v>0.98903334755767003</c:v>
              </c:pt>
              <c:pt idx="6">
                <c:v>0.97093975034036994</c:v>
              </c:pt>
              <c:pt idx="7">
                <c:v>0.97177072815844001</c:v>
              </c:pt>
              <c:pt idx="8">
                <c:v>0.97880947881317604</c:v>
              </c:pt>
              <c:pt idx="9">
                <c:v>0.96654994800467997</c:v>
              </c:pt>
              <c:pt idx="10">
                <c:v>0.96995422796717001</c:v>
              </c:pt>
              <c:pt idx="11">
                <c:v>0.97223773043635497</c:v>
              </c:pt>
              <c:pt idx="12">
                <c:v>0.97366307034953403</c:v>
              </c:pt>
              <c:pt idx="13">
                <c:v>0.96162514024271895</c:v>
              </c:pt>
              <c:pt idx="14">
                <c:v>0.951474281179709</c:v>
              </c:pt>
              <c:pt idx="15">
                <c:v>0.93441122985869696</c:v>
              </c:pt>
              <c:pt idx="16">
                <c:v>0.93555795688462995</c:v>
              </c:pt>
              <c:pt idx="17">
                <c:v>0.93108814695765396</c:v>
              </c:pt>
              <c:pt idx="18">
                <c:v>0.92828785198171704</c:v>
              </c:pt>
              <c:pt idx="19">
                <c:v>0.91691160653593695</c:v>
              </c:pt>
              <c:pt idx="20">
                <c:v>0.92994850901834603</c:v>
              </c:pt>
              <c:pt idx="21">
                <c:v>0.94067062058280004</c:v>
              </c:pt>
              <c:pt idx="22">
                <c:v>0.94368248200340699</c:v>
              </c:pt>
              <c:pt idx="23">
                <c:v>0.955042069810352</c:v>
              </c:pt>
              <c:pt idx="24">
                <c:v>0.95299007043855599</c:v>
              </c:pt>
            </c:numLit>
          </c:val>
          <c:smooth val="1"/>
          <c:extLst>
            <c:ext xmlns:c16="http://schemas.microsoft.com/office/drawing/2014/chart" uri="{C3380CC4-5D6E-409C-BE32-E72D297353CC}">
              <c16:uniqueId val="{00000001-6741-44D6-800A-52A572D948F3}"/>
            </c:ext>
          </c:extLst>
        </c:ser>
        <c:dLbls>
          <c:showLegendKey val="0"/>
          <c:showVal val="0"/>
          <c:showCatName val="0"/>
          <c:showSerName val="0"/>
          <c:showPercent val="0"/>
          <c:showBubbleSize val="0"/>
        </c:dLbls>
        <c:marker val="1"/>
        <c:smooth val="0"/>
        <c:axId val="46790528"/>
        <c:axId val="46788608"/>
      </c:lineChart>
      <c:catAx>
        <c:axId val="4678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782336"/>
        <c:crosses val="autoZero"/>
        <c:auto val="1"/>
        <c:lblAlgn val="ctr"/>
        <c:lblOffset val="100"/>
        <c:noMultiLvlLbl val="0"/>
      </c:catAx>
      <c:valAx>
        <c:axId val="46782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780416"/>
        <c:crosses val="autoZero"/>
        <c:crossBetween val="between"/>
      </c:valAx>
      <c:valAx>
        <c:axId val="46788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Precio Medio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790528"/>
        <c:crosses val="max"/>
        <c:crossBetween val="between"/>
      </c:valAx>
      <c:catAx>
        <c:axId val="46790528"/>
        <c:scaling>
          <c:orientation val="minMax"/>
        </c:scaling>
        <c:delete val="1"/>
        <c:axPos val="b"/>
        <c:numFmt formatCode="General" sourceLinked="1"/>
        <c:majorTickMark val="out"/>
        <c:minorTickMark val="none"/>
        <c:tickLblPos val="nextTo"/>
        <c:crossAx val="46788608"/>
        <c:crosses val="autoZero"/>
        <c:auto val="1"/>
        <c:lblAlgn val="ctr"/>
        <c:lblOffset val="100"/>
        <c:noMultiLvlLbl val="0"/>
      </c:cat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lumMod val="65000"/>
                    <a:lumOff val="35000"/>
                  </a:schemeClr>
                </a:solidFill>
                <a:latin typeface="+mn-lt"/>
                <a:ea typeface="+mn-ea"/>
                <a:cs typeface="+mn-cs"/>
              </a:defRPr>
            </a:pPr>
            <a:endParaRPr lang="es-ES_tradnl"/>
          </a:p>
        </c:txPr>
      </c:dTable>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2976.3824</c:v>
              </c:pt>
              <c:pt idx="15">
                <c:v>2916.2771999999995</c:v>
              </c:pt>
              <c:pt idx="16">
                <c:v>2896.7644</c:v>
              </c:pt>
              <c:pt idx="17">
                <c:v>2898.7864</c:v>
              </c:pt>
            </c:numLit>
          </c:val>
          <c:smooth val="1"/>
          <c:extLst>
            <c:ext xmlns:c16="http://schemas.microsoft.com/office/drawing/2014/chart" uri="{C3380CC4-5D6E-409C-BE32-E72D297353CC}">
              <c16:uniqueId val="{00000000-4A62-481C-A093-0EA633658BB9}"/>
            </c:ext>
          </c:extLst>
        </c:ser>
        <c:ser>
          <c:idx val="1"/>
          <c:order val="1"/>
          <c:tx>
            <c:v>LECHE LARGA DURACION</c:v>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3319.0308</c:v>
              </c:pt>
              <c:pt idx="1">
                <c:v>3344.0770000000002</c:v>
              </c:pt>
              <c:pt idx="2">
                <c:v>3378.8094000000001</c:v>
              </c:pt>
              <c:pt idx="3">
                <c:v>3278.2312000000002</c:v>
              </c:pt>
              <c:pt idx="4">
                <c:v>3270.0877</c:v>
              </c:pt>
              <c:pt idx="5">
                <c:v>3241.7995000000001</c:v>
              </c:pt>
              <c:pt idx="6">
                <c:v>3175.0096000000003</c:v>
              </c:pt>
              <c:pt idx="7">
                <c:v>3166.7367999999997</c:v>
              </c:pt>
              <c:pt idx="8">
                <c:v>3100.1606000000002</c:v>
              </c:pt>
              <c:pt idx="9">
                <c:v>3088.3221000000003</c:v>
              </c:pt>
              <c:pt idx="10">
                <c:v>3093.9304999999999</c:v>
              </c:pt>
              <c:pt idx="11">
                <c:v>3078.8161</c:v>
              </c:pt>
              <c:pt idx="12">
                <c:v>3303.4153000000001</c:v>
              </c:pt>
              <c:pt idx="13">
                <c:v>3144.1574999999998</c:v>
              </c:pt>
              <c:pt idx="14">
                <c:v>2861.0067999999992</c:v>
              </c:pt>
              <c:pt idx="15">
                <c:v>2808.9469000000004</c:v>
              </c:pt>
              <c:pt idx="16">
                <c:v>2791.1295999999998</c:v>
              </c:pt>
              <c:pt idx="17">
                <c:v>2788.4277000000002</c:v>
              </c:pt>
            </c:numLit>
          </c:val>
          <c:smooth val="1"/>
          <c:extLst>
            <c:ext xmlns:c16="http://schemas.microsoft.com/office/drawing/2014/chart" uri="{C3380CC4-5D6E-409C-BE32-E72D297353CC}">
              <c16:uniqueId val="{00000002-4A62-481C-A093-0EA633658BB9}"/>
            </c:ext>
          </c:extLst>
        </c:ser>
        <c:ser>
          <c:idx val="2"/>
          <c:order val="2"/>
          <c:tx>
            <c:v>LECHE CORTA DURACION</c:v>
          </c:tx>
          <c:spPr>
            <a:ln w="28575" cap="rnd">
              <a:solidFill>
                <a:srgbClr val="ED7D31"/>
              </a:solidFill>
              <a:round/>
            </a:ln>
            <a:effectLst/>
          </c:spPr>
          <c:marker>
            <c:symbol val="circle"/>
            <c:size val="5"/>
            <c:spPr>
              <a:solidFill>
                <a:srgbClr val="ED7D31"/>
              </a:solidFill>
              <a:ln w="9525">
                <a:solidFill>
                  <a:srgbClr val="ED7D31"/>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185.82135500000001</c:v>
              </c:pt>
              <c:pt idx="1">
                <c:v>187.40098</c:v>
              </c:pt>
              <c:pt idx="2">
                <c:v>148.715069</c:v>
              </c:pt>
              <c:pt idx="3">
                <c:v>140.66948000000002</c:v>
              </c:pt>
              <c:pt idx="4">
                <c:v>133.968851</c:v>
              </c:pt>
              <c:pt idx="5">
                <c:v>120.77360499999999</c:v>
              </c:pt>
              <c:pt idx="6">
                <c:v>111.76715799999999</c:v>
              </c:pt>
              <c:pt idx="7">
                <c:v>104.193136</c:v>
              </c:pt>
              <c:pt idx="8">
                <c:v>98.391277400000007</c:v>
              </c:pt>
              <c:pt idx="9">
                <c:v>99.638004499999994</c:v>
              </c:pt>
              <c:pt idx="10">
                <c:v>102.8842133</c:v>
              </c:pt>
              <c:pt idx="11">
                <c:v>116.13556299999999</c:v>
              </c:pt>
              <c:pt idx="12">
                <c:v>117.22260509999998</c:v>
              </c:pt>
              <c:pt idx="13">
                <c:v>116.24976059999999</c:v>
              </c:pt>
              <c:pt idx="14">
                <c:v>115.375563</c:v>
              </c:pt>
              <c:pt idx="15">
                <c:v>107.33052380000002</c:v>
              </c:pt>
              <c:pt idx="16">
                <c:v>105.6346817</c:v>
              </c:pt>
              <c:pt idx="17">
                <c:v>110.3585831</c:v>
              </c:pt>
            </c:numLit>
          </c:val>
          <c:smooth val="1"/>
          <c:extLst>
            <c:ext xmlns:c16="http://schemas.microsoft.com/office/drawing/2014/chart" uri="{C3380CC4-5D6E-409C-BE32-E72D297353CC}">
              <c16:uniqueId val="{00000003-4A62-481C-A093-0EA633658BB9}"/>
            </c:ext>
          </c:extLst>
        </c:ser>
        <c:dLbls>
          <c:showLegendKey val="0"/>
          <c:showVal val="0"/>
          <c:showCatName val="0"/>
          <c:showSerName val="0"/>
          <c:showPercent val="0"/>
          <c:showBubbleSize val="0"/>
        </c:dLbls>
        <c:marker val="1"/>
        <c:smooth val="0"/>
        <c:axId val="46810240"/>
        <c:axId val="46812160"/>
      </c:lineChart>
      <c:catAx>
        <c:axId val="468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812160"/>
        <c:crosses val="autoZero"/>
        <c:auto val="1"/>
        <c:lblAlgn val="ctr"/>
        <c:lblOffset val="100"/>
        <c:noMultiLvlLbl val="0"/>
      </c:catAx>
      <c:valAx>
        <c:axId val="4681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810240"/>
        <c:crosses val="autoZero"/>
        <c:crossBetween val="between"/>
      </c:valAx>
      <c:spPr>
        <a:noFill/>
        <a:ln>
          <a:solidFill>
            <a:schemeClr val="bg1">
              <a:lumMod val="75000"/>
            </a:schemeClr>
          </a:solidFill>
        </a:ln>
        <a:effectLst/>
      </c:spPr>
    </c:plotArea>
    <c:legend>
      <c:legendPos val="b"/>
      <c:layout>
        <c:manualLayout>
          <c:xMode val="edge"/>
          <c:yMode val="edge"/>
          <c:x val="0.10236865572748685"/>
          <c:y val="0.84291749473807787"/>
          <c:w val="0.85184751934742553"/>
          <c:h val="0.13738119795728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2976.3824</c:v>
              </c:pt>
              <c:pt idx="15">
                <c:v>2916.2771999999995</c:v>
              </c:pt>
              <c:pt idx="16">
                <c:v>2896.7644</c:v>
              </c:pt>
              <c:pt idx="17">
                <c:v>2898.7864</c:v>
              </c:pt>
            </c:numLit>
          </c:val>
          <c:smooth val="1"/>
          <c:extLst>
            <c:ext xmlns:c16="http://schemas.microsoft.com/office/drawing/2014/chart" uri="{C3380CC4-5D6E-409C-BE32-E72D297353CC}">
              <c16:uniqueId val="{00000000-03C0-41BD-AEF8-15BCE9FB3EA6}"/>
            </c:ext>
          </c:extLst>
        </c:ser>
        <c:ser>
          <c:idx val="1"/>
          <c:order val="1"/>
          <c:tx>
            <c:v>LECHE ENTERA</c:v>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1190.9766999999999</c:v>
              </c:pt>
              <c:pt idx="1">
                <c:v>1174.04006</c:v>
              </c:pt>
              <c:pt idx="2">
                <c:v>1109.76486</c:v>
              </c:pt>
              <c:pt idx="3">
                <c:v>1025.59013</c:v>
              </c:pt>
              <c:pt idx="4">
                <c:v>977.57749000000001</c:v>
              </c:pt>
              <c:pt idx="5">
                <c:v>912.08235999999999</c:v>
              </c:pt>
              <c:pt idx="6">
                <c:v>865.84872999999993</c:v>
              </c:pt>
              <c:pt idx="7">
                <c:v>850.39131000000009</c:v>
              </c:pt>
              <c:pt idx="8">
                <c:v>792.26069999999993</c:v>
              </c:pt>
              <c:pt idx="9">
                <c:v>780.226</c:v>
              </c:pt>
              <c:pt idx="10">
                <c:v>809.98731000000009</c:v>
              </c:pt>
              <c:pt idx="11">
                <c:v>857.56706999999994</c:v>
              </c:pt>
              <c:pt idx="12">
                <c:v>952.35639999999989</c:v>
              </c:pt>
              <c:pt idx="13">
                <c:v>899.24590999999998</c:v>
              </c:pt>
              <c:pt idx="14">
                <c:v>857.12676999999996</c:v>
              </c:pt>
              <c:pt idx="15">
                <c:v>853.30696</c:v>
              </c:pt>
              <c:pt idx="16">
                <c:v>859.66188000000011</c:v>
              </c:pt>
              <c:pt idx="17">
                <c:v>863.50489000000005</c:v>
              </c:pt>
            </c:numLit>
          </c:val>
          <c:smooth val="1"/>
          <c:extLst>
            <c:ext xmlns:c16="http://schemas.microsoft.com/office/drawing/2014/chart" uri="{C3380CC4-5D6E-409C-BE32-E72D297353CC}">
              <c16:uniqueId val="{00000001-03C0-41BD-AEF8-15BCE9FB3EA6}"/>
            </c:ext>
          </c:extLst>
        </c:ser>
        <c:ser>
          <c:idx val="2"/>
          <c:order val="2"/>
          <c:tx>
            <c:v>LECHE DESNATADA</c:v>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927.71642000000008</c:v>
              </c:pt>
              <c:pt idx="1">
                <c:v>911.45412999999996</c:v>
              </c:pt>
              <c:pt idx="2">
                <c:v>895.44906999999989</c:v>
              </c:pt>
              <c:pt idx="3">
                <c:v>915.10073999999997</c:v>
              </c:pt>
              <c:pt idx="4">
                <c:v>954.00274999999999</c:v>
              </c:pt>
              <c:pt idx="5">
                <c:v>933.19018000000005</c:v>
              </c:pt>
              <c:pt idx="6">
                <c:v>917.79698999999994</c:v>
              </c:pt>
              <c:pt idx="7">
                <c:v>924.38795999999991</c:v>
              </c:pt>
              <c:pt idx="8">
                <c:v>928.28267000000005</c:v>
              </c:pt>
              <c:pt idx="9">
                <c:v>900.25086999999996</c:v>
              </c:pt>
              <c:pt idx="10">
                <c:v>865.50055000000009</c:v>
              </c:pt>
              <c:pt idx="11">
                <c:v>826.97425999999996</c:v>
              </c:pt>
              <c:pt idx="12">
                <c:v>870.04971000000012</c:v>
              </c:pt>
              <c:pt idx="13">
                <c:v>819.89422999999999</c:v>
              </c:pt>
              <c:pt idx="14">
                <c:v>735.43187</c:v>
              </c:pt>
              <c:pt idx="15">
                <c:v>707.86646999999994</c:v>
              </c:pt>
              <c:pt idx="16">
                <c:v>679.34107999999992</c:v>
              </c:pt>
              <c:pt idx="17">
                <c:v>671.04259000000002</c:v>
              </c:pt>
            </c:numLit>
          </c:val>
          <c:smooth val="1"/>
          <c:extLst>
            <c:ext xmlns:c16="http://schemas.microsoft.com/office/drawing/2014/chart" uri="{C3380CC4-5D6E-409C-BE32-E72D297353CC}">
              <c16:uniqueId val="{00000002-03C0-41BD-AEF8-15BCE9FB3EA6}"/>
            </c:ext>
          </c:extLst>
        </c:ser>
        <c:ser>
          <c:idx val="3"/>
          <c:order val="3"/>
          <c:tx>
            <c:v>LECHE SEMIDESNATADA</c:v>
          </c:tx>
          <c:spPr>
            <a:ln w="28575" cap="rnd">
              <a:solidFill>
                <a:srgbClr val="006600"/>
              </a:solidFill>
              <a:round/>
            </a:ln>
            <a:effectLst/>
          </c:spPr>
          <c:marker>
            <c:symbol val="circle"/>
            <c:size val="5"/>
            <c:spPr>
              <a:solidFill>
                <a:srgbClr val="006600"/>
              </a:solidFill>
              <a:ln w="9525">
                <a:solidFill>
                  <a:srgbClr val="006600"/>
                </a:solidFill>
              </a:ln>
              <a:effectLst/>
            </c:spPr>
          </c:marker>
          <c:cat>
            <c:strLit>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TAM FEBRERO 25</c:v>
              </c:pt>
            </c:strLit>
          </c:cat>
          <c:val>
            <c:numLit>
              <c:formatCode>General</c:formatCode>
              <c:ptCount val="18"/>
              <c:pt idx="0">
                <c:v>1333.7358999999999</c:v>
              </c:pt>
              <c:pt idx="1">
                <c:v>1391.2348</c:v>
              </c:pt>
              <c:pt idx="2">
                <c:v>1480.3838999999998</c:v>
              </c:pt>
              <c:pt idx="3">
                <c:v>1433.8896000000002</c:v>
              </c:pt>
              <c:pt idx="4">
                <c:v>1429.2971</c:v>
              </c:pt>
              <c:pt idx="5">
                <c:v>1479.1811</c:v>
              </c:pt>
              <c:pt idx="6">
                <c:v>1472.5372</c:v>
              </c:pt>
              <c:pt idx="7">
                <c:v>1472.7371000000001</c:v>
              </c:pt>
              <c:pt idx="8">
                <c:v>1462.0903000000001</c:v>
              </c:pt>
              <c:pt idx="9">
                <c:v>1489.6406999999999</c:v>
              </c:pt>
              <c:pt idx="10">
                <c:v>1506.8688999999999</c:v>
              </c:pt>
              <c:pt idx="11">
                <c:v>1495.6645000000001</c:v>
              </c:pt>
              <c:pt idx="12">
                <c:v>1586.9553999999998</c:v>
              </c:pt>
              <c:pt idx="13">
                <c:v>1520.8346999999999</c:v>
              </c:pt>
              <c:pt idx="14">
                <c:v>1362.6169</c:v>
              </c:pt>
              <c:pt idx="15">
                <c:v>1343.1107200000001</c:v>
              </c:pt>
              <c:pt idx="16">
                <c:v>1346.8599999999997</c:v>
              </c:pt>
              <c:pt idx="17">
                <c:v>1353.2721000000001</c:v>
              </c:pt>
            </c:numLit>
          </c:val>
          <c:smooth val="0"/>
          <c:extLst>
            <c:ext xmlns:c16="http://schemas.microsoft.com/office/drawing/2014/chart" uri="{C3380CC4-5D6E-409C-BE32-E72D297353CC}">
              <c16:uniqueId val="{00000003-03C0-41BD-AEF8-15BCE9FB3EA6}"/>
            </c:ext>
          </c:extLst>
        </c:ser>
        <c:dLbls>
          <c:showLegendKey val="0"/>
          <c:showVal val="0"/>
          <c:showCatName val="0"/>
          <c:showSerName val="0"/>
          <c:showPercent val="0"/>
          <c:showBubbleSize val="0"/>
        </c:dLbls>
        <c:marker val="1"/>
        <c:smooth val="0"/>
        <c:axId val="46832256"/>
        <c:axId val="46834432"/>
      </c:lineChart>
      <c:catAx>
        <c:axId val="4683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834432"/>
        <c:crosses val="autoZero"/>
        <c:auto val="1"/>
        <c:lblAlgn val="ctr"/>
        <c:lblOffset val="100"/>
        <c:noMultiLvlLbl val="0"/>
      </c:catAx>
      <c:valAx>
        <c:axId val="4683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_trad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6832256"/>
        <c:crosses val="autoZero"/>
        <c:crossBetween val="between"/>
      </c:valAx>
      <c:spPr>
        <a:noFill/>
        <a:ln>
          <a:solidFill>
            <a:schemeClr val="bg1">
              <a:lumMod val="75000"/>
            </a:schemeClr>
          </a:solidFill>
        </a:ln>
        <a:effectLst/>
      </c:spPr>
    </c:plotArea>
    <c:legend>
      <c:legendPos val="b"/>
      <c:layout>
        <c:manualLayout>
          <c:xMode val="edge"/>
          <c:yMode val="edge"/>
          <c:x val="9.1343677858827757E-2"/>
          <c:y val="0.88345818259204101"/>
          <c:w val="0.89763134427251312"/>
          <c:h val="7.1885487157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legend>
    <c:plotVisOnly val="1"/>
    <c:dispBlanksAs val="gap"/>
    <c:showDLblsOverMax val="0"/>
  </c:chart>
  <c:spPr>
    <a:no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0664041994750659"/>
          <c:h val="0.91220850480109739"/>
        </c:manualLayout>
      </c:layout>
      <c:barChart>
        <c:barDir val="bar"/>
        <c:grouping val="clustered"/>
        <c:varyColors val="1"/>
        <c:ser>
          <c:idx val="0"/>
          <c:order val="0"/>
          <c:tx>
            <c:v>TAM DISTRIBUCION VOLUMEN X CRITERIO kg ó litros</c:v>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0689-4F49-A799-E281AEA195E2}"/>
              </c:ext>
            </c:extLst>
          </c:dPt>
          <c:dPt>
            <c:idx val="2"/>
            <c:invertIfNegative val="0"/>
            <c:bubble3D val="0"/>
            <c:spPr>
              <a:solidFill>
                <a:srgbClr val="FFC000"/>
              </a:solidFill>
              <a:ln>
                <a:noFill/>
              </a:ln>
              <a:effectLst/>
            </c:spPr>
            <c:extLst>
              <c:ext xmlns:c16="http://schemas.microsoft.com/office/drawing/2014/chart" uri="{C3380CC4-5D6E-409C-BE32-E72D297353CC}">
                <c16:uniqueId val="{00000002-0689-4F49-A799-E281AEA195E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3-0689-4F49-A799-E281AEA195E2}"/>
              </c:ext>
            </c:extLst>
          </c:dPt>
          <c:dPt>
            <c:idx val="4"/>
            <c:invertIfNegative val="0"/>
            <c:bubble3D val="0"/>
            <c:spPr>
              <a:solidFill>
                <a:srgbClr val="009999"/>
              </a:solidFill>
              <a:ln>
                <a:noFill/>
              </a:ln>
              <a:effectLst/>
            </c:spPr>
            <c:extLst>
              <c:ext xmlns:c16="http://schemas.microsoft.com/office/drawing/2014/chart" uri="{C3380CC4-5D6E-409C-BE32-E72D297353CC}">
                <c16:uniqueId val="{00000004-0689-4F49-A799-E281AEA195E2}"/>
              </c:ext>
            </c:extLst>
          </c:dPt>
          <c:dPt>
            <c:idx val="5"/>
            <c:invertIfNegative val="0"/>
            <c:bubble3D val="0"/>
            <c:spPr>
              <a:pattFill prst="ltUpDiag">
                <a:fgClr>
                  <a:srgbClr val="0070C0"/>
                </a:fgClr>
                <a:bgClr>
                  <a:schemeClr val="bg1"/>
                </a:bgClr>
              </a:pattFill>
              <a:ln>
                <a:noFill/>
              </a:ln>
              <a:effectLst/>
            </c:spPr>
            <c:extLst>
              <c:ext xmlns:c16="http://schemas.microsoft.com/office/drawing/2014/chart" uri="{C3380CC4-5D6E-409C-BE32-E72D297353CC}">
                <c16:uniqueId val="{00000005-0689-4F49-A799-E281AEA195E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OTROS CANALES</c:v>
              </c:pt>
              <c:pt idx="5">
                <c:v>E-COMMERCE</c:v>
              </c:pt>
            </c:strLit>
          </c:cat>
          <c:val>
            <c:numLit>
              <c:formatCode>General</c:formatCode>
              <c:ptCount val="6"/>
              <c:pt idx="0">
                <c:v>17.5149493594975</c:v>
              </c:pt>
              <c:pt idx="1">
                <c:v>58.579310983382598</c:v>
              </c:pt>
              <c:pt idx="2">
                <c:v>16.549982434028301</c:v>
              </c:pt>
              <c:pt idx="3">
                <c:v>0.69297361820105097</c:v>
              </c:pt>
              <c:pt idx="4">
                <c:v>6.6627836048905635</c:v>
              </c:pt>
              <c:pt idx="5">
                <c:v>3.29668053499906</c:v>
              </c:pt>
            </c:numLit>
          </c:val>
          <c:extLst>
            <c:ext xmlns:c16="http://schemas.microsoft.com/office/drawing/2014/chart" uri="{C3380CC4-5D6E-409C-BE32-E72D297353CC}">
              <c16:uniqueId val="{00000000-0689-4F49-A799-E281AEA195E2}"/>
            </c:ext>
          </c:extLst>
        </c:ser>
        <c:dLbls>
          <c:showLegendKey val="0"/>
          <c:showVal val="0"/>
          <c:showCatName val="0"/>
          <c:showSerName val="0"/>
          <c:showPercent val="0"/>
          <c:showBubbleSize val="0"/>
        </c:dLbls>
        <c:gapWidth val="46"/>
        <c:axId val="47276800"/>
        <c:axId val="47278336"/>
      </c:barChart>
      <c:barChart>
        <c:barDir val="bar"/>
        <c:grouping val="clustered"/>
        <c:varyColors val="1"/>
        <c:ser>
          <c:idx val="1"/>
          <c:order val="1"/>
          <c:tx>
            <c:v>TAM % EVOLUCION VOLUMEN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OTROS CANALES</c:v>
              </c:pt>
              <c:pt idx="5">
                <c:v>E-COMMERCE</c:v>
              </c:pt>
            </c:strLit>
          </c:cat>
          <c:val>
            <c:numLit>
              <c:formatCode>General</c:formatCode>
              <c:ptCount val="6"/>
              <c:pt idx="0">
                <c:v>-4.2263467474605196</c:v>
              </c:pt>
              <c:pt idx="1">
                <c:v>-1.00699980202437</c:v>
              </c:pt>
              <c:pt idx="2">
                <c:v>9.0002890021066104</c:v>
              </c:pt>
              <c:pt idx="3">
                <c:v>-25.028090451664902</c:v>
              </c:pt>
              <c:pt idx="4">
                <c:v>1.87716515933034</c:v>
              </c:pt>
              <c:pt idx="5">
                <c:v>7.0440265013915804</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6-0689-4F49-A799-E281AEA195E2}"/>
            </c:ext>
          </c:extLst>
        </c:ser>
        <c:dLbls>
          <c:showLegendKey val="0"/>
          <c:showVal val="0"/>
          <c:showCatName val="0"/>
          <c:showSerName val="0"/>
          <c:showPercent val="0"/>
          <c:showBubbleSize val="0"/>
        </c:dLbls>
        <c:gapWidth val="46"/>
        <c:axId val="47281664"/>
        <c:axId val="47280128"/>
      </c:barChart>
      <c:catAx>
        <c:axId val="47276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7278336"/>
        <c:crosses val="autoZero"/>
        <c:auto val="1"/>
        <c:lblAlgn val="ctr"/>
        <c:lblOffset val="100"/>
        <c:noMultiLvlLbl val="0"/>
      </c:catAx>
      <c:valAx>
        <c:axId val="47278336"/>
        <c:scaling>
          <c:orientation val="minMax"/>
          <c:max val="100"/>
          <c:min val="0"/>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7276800"/>
        <c:crosses val="autoZero"/>
        <c:crossBetween val="between"/>
      </c:valAx>
      <c:valAx>
        <c:axId val="47280128"/>
        <c:scaling>
          <c:orientation val="minMax"/>
          <c:max val="58"/>
          <c:min val="-150"/>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47281664"/>
        <c:crosses val="autoZero"/>
        <c:crossBetween val="between"/>
      </c:valAx>
      <c:catAx>
        <c:axId val="47281664"/>
        <c:scaling>
          <c:orientation val="maxMin"/>
        </c:scaling>
        <c:delete val="0"/>
        <c:axPos val="l"/>
        <c:numFmt formatCode="General" sourceLinked="1"/>
        <c:majorTickMark val="none"/>
        <c:minorTickMark val="none"/>
        <c:tickLblPos val="none"/>
        <c:spPr>
          <a:ln>
            <a:noFill/>
          </a:ln>
        </c:spPr>
        <c:crossAx val="47280128"/>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1978393171828325"/>
          <c:h val="0.91220850480109739"/>
        </c:manualLayout>
      </c:layout>
      <c:barChart>
        <c:barDir val="bar"/>
        <c:grouping val="clustered"/>
        <c:varyColors val="1"/>
        <c:ser>
          <c:idx val="0"/>
          <c:order val="0"/>
          <c:tx>
            <c:v>TAM PRECIO MEDIO kg ó litros</c:v>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6FCC-4CED-A15A-B04DC462D0FC}"/>
              </c:ext>
            </c:extLst>
          </c:dPt>
          <c:dPt>
            <c:idx val="1"/>
            <c:invertIfNegative val="0"/>
            <c:bubble3D val="0"/>
            <c:spPr>
              <a:solidFill>
                <a:srgbClr val="FF0000"/>
              </a:solidFill>
              <a:ln>
                <a:noFill/>
              </a:ln>
              <a:effectLst/>
            </c:spPr>
            <c:extLst>
              <c:ext xmlns:c16="http://schemas.microsoft.com/office/drawing/2014/chart" uri="{C3380CC4-5D6E-409C-BE32-E72D297353CC}">
                <c16:uniqueId val="{0000000D-6FCC-4CED-A15A-B04DC462D0FC}"/>
              </c:ext>
            </c:extLst>
          </c:dPt>
          <c:dPt>
            <c:idx val="3"/>
            <c:invertIfNegative val="0"/>
            <c:bubble3D val="0"/>
            <c:spPr>
              <a:solidFill>
                <a:srgbClr val="FFC000"/>
              </a:solidFill>
              <a:ln>
                <a:noFill/>
              </a:ln>
              <a:effectLst/>
            </c:spPr>
            <c:extLst>
              <c:ext xmlns:c16="http://schemas.microsoft.com/office/drawing/2014/chart" uri="{C3380CC4-5D6E-409C-BE32-E72D297353CC}">
                <c16:uniqueId val="{00000005-6FCC-4CED-A15A-B04DC462D0FC}"/>
              </c:ext>
            </c:extLst>
          </c:dPt>
          <c:dPt>
            <c:idx val="4"/>
            <c:invertIfNegative val="0"/>
            <c:bubble3D val="0"/>
            <c:spPr>
              <a:solidFill>
                <a:schemeClr val="accent4">
                  <a:lumMod val="75000"/>
                </a:schemeClr>
              </a:solidFill>
              <a:ln>
                <a:noFill/>
              </a:ln>
              <a:effectLst/>
            </c:spPr>
            <c:extLst>
              <c:ext xmlns:c16="http://schemas.microsoft.com/office/drawing/2014/chart" uri="{C3380CC4-5D6E-409C-BE32-E72D297353CC}">
                <c16:uniqueId val="{00000007-6FCC-4CED-A15A-B04DC462D0FC}"/>
              </c:ext>
            </c:extLst>
          </c:dPt>
          <c:dPt>
            <c:idx val="5"/>
            <c:invertIfNegative val="0"/>
            <c:bubble3D val="0"/>
            <c:spPr>
              <a:solidFill>
                <a:srgbClr val="009999"/>
              </a:solidFill>
              <a:ln>
                <a:noFill/>
              </a:ln>
              <a:effectLst/>
            </c:spPr>
            <c:extLst>
              <c:ext xmlns:c16="http://schemas.microsoft.com/office/drawing/2014/chart" uri="{C3380CC4-5D6E-409C-BE32-E72D297353CC}">
                <c16:uniqueId val="{0000000E-5D71-4E30-A0D0-13A2D6CBD9AC}"/>
              </c:ext>
            </c:extLst>
          </c:dPt>
          <c:dPt>
            <c:idx val="6"/>
            <c:invertIfNegative val="0"/>
            <c:bubble3D val="0"/>
            <c:spPr>
              <a:pattFill prst="ltUpDiag">
                <a:fgClr>
                  <a:schemeClr val="accent5">
                    <a:lumMod val="75000"/>
                  </a:schemeClr>
                </a:fgClr>
                <a:bgClr>
                  <a:schemeClr val="bg1"/>
                </a:bgClr>
              </a:pattFill>
              <a:ln>
                <a:noFill/>
              </a:ln>
              <a:effectLst/>
            </c:spPr>
            <c:extLst>
              <c:ext xmlns:c16="http://schemas.microsoft.com/office/drawing/2014/chart" uri="{C3380CC4-5D6E-409C-BE32-E72D297353CC}">
                <c16:uniqueId val="{0000000C-6FCC-4CED-A15A-B04DC462D0F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OTROS CANALES</c:v>
              </c:pt>
              <c:pt idx="6">
                <c:v>E-COMMERCE</c:v>
              </c:pt>
            </c:strLit>
          </c:cat>
          <c:val>
            <c:numLit>
              <c:formatCode>General</c:formatCode>
              <c:ptCount val="7"/>
              <c:pt idx="0">
                <c:v>0.94056864624451098</c:v>
              </c:pt>
              <c:pt idx="1">
                <c:v>0.94693939862283005</c:v>
              </c:pt>
              <c:pt idx="2">
                <c:v>0.94866205783901403</c:v>
              </c:pt>
              <c:pt idx="3">
                <c:v>0.88893419270558005</c:v>
              </c:pt>
              <c:pt idx="4">
                <c:v>1.1153992032487301</c:v>
              </c:pt>
              <c:pt idx="5">
                <c:v>0.96273960002611003</c:v>
              </c:pt>
              <c:pt idx="6">
                <c:v>0.96497025487505295</c:v>
              </c:pt>
            </c:numLit>
          </c:val>
          <c:extLst>
            <c:ext xmlns:c16="http://schemas.microsoft.com/office/drawing/2014/chart" uri="{C3380CC4-5D6E-409C-BE32-E72D297353CC}">
              <c16:uniqueId val="{0000000A-6FCC-4CED-A15A-B04DC462D0FC}"/>
            </c:ext>
          </c:extLst>
        </c:ser>
        <c:dLbls>
          <c:showLegendKey val="0"/>
          <c:showVal val="0"/>
          <c:showCatName val="0"/>
          <c:showSerName val="0"/>
          <c:showPercent val="0"/>
          <c:showBubbleSize val="0"/>
        </c:dLbls>
        <c:gapWidth val="46"/>
        <c:axId val="77378688"/>
        <c:axId val="77380224"/>
      </c:barChart>
      <c:barChart>
        <c:barDir val="bar"/>
        <c:grouping val="clustered"/>
        <c:varyColors val="1"/>
        <c:ser>
          <c:idx val="1"/>
          <c:order val="1"/>
          <c:tx>
            <c:v>TAM % EVOLUCION PRECIO MEDIO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OTROS CANALES</c:v>
              </c:pt>
              <c:pt idx="6">
                <c:v>E-COMMERCE</c:v>
              </c:pt>
            </c:strLit>
          </c:cat>
          <c:val>
            <c:numLit>
              <c:formatCode>General</c:formatCode>
              <c:ptCount val="7"/>
              <c:pt idx="0">
                <c:v>-3.96519116982547</c:v>
              </c:pt>
              <c:pt idx="1">
                <c:v>-5.27833472386886</c:v>
              </c:pt>
              <c:pt idx="2">
                <c:v>-2.6809596780144198</c:v>
              </c:pt>
              <c:pt idx="3">
                <c:v>-6.7213379965343796</c:v>
              </c:pt>
              <c:pt idx="4">
                <c:v>-1.2968940043547801</c:v>
              </c:pt>
              <c:pt idx="5">
                <c:v>-4.1439358875760002</c:v>
              </c:pt>
              <c:pt idx="6">
                <c:v>-3.7367328970020601</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B-6FCC-4CED-A15A-B04DC462D0FC}"/>
            </c:ext>
          </c:extLst>
        </c:ser>
        <c:dLbls>
          <c:showLegendKey val="0"/>
          <c:showVal val="0"/>
          <c:showCatName val="0"/>
          <c:showSerName val="0"/>
          <c:showPercent val="0"/>
          <c:showBubbleSize val="0"/>
        </c:dLbls>
        <c:gapWidth val="46"/>
        <c:axId val="77399936"/>
        <c:axId val="77398400"/>
      </c:barChart>
      <c:catAx>
        <c:axId val="77378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77380224"/>
        <c:crosses val="autoZero"/>
        <c:auto val="1"/>
        <c:lblAlgn val="ctr"/>
        <c:lblOffset val="100"/>
        <c:noMultiLvlLbl val="0"/>
      </c:catAx>
      <c:valAx>
        <c:axId val="77380224"/>
        <c:scaling>
          <c:orientation val="minMax"/>
          <c:max val="5"/>
          <c:min val="0"/>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77378688"/>
        <c:crosses val="autoZero"/>
        <c:crossBetween val="between"/>
      </c:valAx>
      <c:valAx>
        <c:axId val="77398400"/>
        <c:scaling>
          <c:orientation val="minMax"/>
          <c:min val="-150"/>
        </c:scaling>
        <c:delete val="0"/>
        <c:axPos val="t"/>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_tradnl"/>
          </a:p>
        </c:txPr>
        <c:crossAx val="77399936"/>
        <c:crosses val="autoZero"/>
        <c:crossBetween val="between"/>
      </c:valAx>
      <c:catAx>
        <c:axId val="77399936"/>
        <c:scaling>
          <c:orientation val="maxMin"/>
        </c:scaling>
        <c:delete val="0"/>
        <c:axPos val="l"/>
        <c:numFmt formatCode="General" sourceLinked="1"/>
        <c:majorTickMark val="none"/>
        <c:minorTickMark val="none"/>
        <c:tickLblPos val="none"/>
        <c:spPr>
          <a:ln>
            <a:noFill/>
          </a:ln>
        </c:spPr>
        <c:crossAx val="7739840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_trad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v>JOVENES INDEPENDIENTES</c:v>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7.79217283337226</c:v>
              </c:pt>
              <c:pt idx="1">
                <c:v>2.7010478592006599</c:v>
              </c:pt>
            </c:numLit>
          </c:val>
          <c:extLst>
            <c:ext xmlns:c16="http://schemas.microsoft.com/office/drawing/2014/chart" uri="{C3380CC4-5D6E-409C-BE32-E72D297353CC}">
              <c16:uniqueId val="{00000000-11BF-43BB-86EB-6499A59CA1BA}"/>
            </c:ext>
          </c:extLst>
        </c:ser>
        <c:ser>
          <c:idx val="1"/>
          <c:order val="1"/>
          <c:tx>
            <c:v>PAREJ.JOVENES SIN HIJOS</c:v>
          </c:tx>
          <c:spPr>
            <a:solidFill>
              <a:schemeClr val="accent2"/>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6.4024704944585098</c:v>
              </c:pt>
              <c:pt idx="1">
                <c:v>4.2520820437131901</c:v>
              </c:pt>
            </c:numLit>
          </c:val>
          <c:extLst>
            <c:ext xmlns:c16="http://schemas.microsoft.com/office/drawing/2014/chart" uri="{C3380CC4-5D6E-409C-BE32-E72D297353CC}">
              <c16:uniqueId val="{00000001-11BF-43BB-86EB-6499A59CA1BA}"/>
            </c:ext>
          </c:extLst>
        </c:ser>
        <c:ser>
          <c:idx val="2"/>
          <c:order val="2"/>
          <c:tx>
            <c:v>PAREJ.CON HIJOS PEQUEÑOS</c:v>
          </c:tx>
          <c:spPr>
            <a:solidFill>
              <a:schemeClr val="accent3"/>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8.4701714861980708</c:v>
              </c:pt>
              <c:pt idx="1">
                <c:v>10.8495731179089</c:v>
              </c:pt>
            </c:numLit>
          </c:val>
          <c:extLst>
            <c:ext xmlns:c16="http://schemas.microsoft.com/office/drawing/2014/chart" uri="{C3380CC4-5D6E-409C-BE32-E72D297353CC}">
              <c16:uniqueId val="{00000002-11BF-43BB-86EB-6499A59CA1BA}"/>
            </c:ext>
          </c:extLst>
        </c:ser>
        <c:ser>
          <c:idx val="3"/>
          <c:order val="3"/>
          <c:tx>
            <c:v>PAREJ.CON HIJOS EDAD MEDIA</c:v>
          </c:tx>
          <c:spPr>
            <a:solidFill>
              <a:schemeClr val="accent4"/>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14.2650454844691</c:v>
              </c:pt>
              <c:pt idx="1">
                <c:v>19.0395553118367</c:v>
              </c:pt>
            </c:numLit>
          </c:val>
          <c:extLst>
            <c:ext xmlns:c16="http://schemas.microsoft.com/office/drawing/2014/chart" uri="{C3380CC4-5D6E-409C-BE32-E72D297353CC}">
              <c16:uniqueId val="{00000003-11BF-43BB-86EB-6499A59CA1BA}"/>
            </c:ext>
          </c:extLst>
        </c:ser>
        <c:ser>
          <c:idx val="4"/>
          <c:order val="4"/>
          <c:tx>
            <c:v>PAREJ.CON HIJOS MAYORES</c:v>
          </c:tx>
          <c:spPr>
            <a:solidFill>
              <a:schemeClr val="accent5"/>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12.1274289390749</c:v>
              </c:pt>
              <c:pt idx="1">
                <c:v>13.5959210378523</c:v>
              </c:pt>
            </c:numLit>
          </c:val>
          <c:extLst>
            <c:ext xmlns:c16="http://schemas.microsoft.com/office/drawing/2014/chart" uri="{C3380CC4-5D6E-409C-BE32-E72D297353CC}">
              <c16:uniqueId val="{00000004-11BF-43BB-86EB-6499A59CA1BA}"/>
            </c:ext>
          </c:extLst>
        </c:ser>
        <c:ser>
          <c:idx val="5"/>
          <c:order val="5"/>
          <c:tx>
            <c:v>HOGARES MONOPARENTALES</c:v>
          </c:tx>
          <c:spPr>
            <a:solidFill>
              <a:schemeClr val="accent6"/>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6.8056781412351697</c:v>
              </c:pt>
              <c:pt idx="1">
                <c:v>7.1644606170361502</c:v>
              </c:pt>
            </c:numLit>
          </c:val>
          <c:extLst>
            <c:ext xmlns:c16="http://schemas.microsoft.com/office/drawing/2014/chart" uri="{C3380CC4-5D6E-409C-BE32-E72D297353CC}">
              <c16:uniqueId val="{00000005-11BF-43BB-86EB-6499A59CA1BA}"/>
            </c:ext>
          </c:extLst>
        </c:ser>
        <c:ser>
          <c:idx val="6"/>
          <c:order val="6"/>
          <c:tx>
            <c:v>PAREJAS ADULTAS SIN HIJOS</c:v>
          </c:tx>
          <c:spPr>
            <a:solidFill>
              <a:schemeClr val="accent1">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8.6855296130089492</c:v>
              </c:pt>
              <c:pt idx="1">
                <c:v>11.4939948662654</c:v>
              </c:pt>
            </c:numLit>
          </c:val>
          <c:extLst>
            <c:ext xmlns:c16="http://schemas.microsoft.com/office/drawing/2014/chart" uri="{C3380CC4-5D6E-409C-BE32-E72D297353CC}">
              <c16:uniqueId val="{00000006-11BF-43BB-86EB-6499A59CA1BA}"/>
            </c:ext>
          </c:extLst>
        </c:ser>
        <c:ser>
          <c:idx val="7"/>
          <c:order val="7"/>
          <c:tx>
            <c:v>ADULTOS INDEPENDIENTES</c:v>
          </c:tx>
          <c:spPr>
            <a:solidFill>
              <a:schemeClr val="accent2">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_trad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9.2775910451642005</c:v>
              </c:pt>
              <c:pt idx="1">
                <c:v>5.0057499924796103</c:v>
              </c:pt>
            </c:numLit>
          </c:val>
          <c:extLst>
            <c:ext xmlns:c16="http://schemas.microsoft.com/office/drawing/2014/chart" uri="{C3380CC4-5D6E-409C-BE32-E72D297353CC}">
              <c16:uniqueId val="{00000007-11BF-43BB-86EB-6499A59CA1BA}"/>
            </c:ext>
          </c:extLst>
        </c:ser>
        <c:ser>
          <c:idx val="8"/>
          <c:order val="8"/>
          <c:tx>
            <c:v>RETIRADOS</c:v>
          </c:tx>
          <c:spPr>
            <a:solidFill>
              <a:schemeClr val="accent3">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
            </c:numLit>
          </c:cat>
          <c:val>
            <c:numLit>
              <c:formatCode>General</c:formatCode>
              <c:ptCount val="2"/>
              <c:pt idx="0">
                <c:v>26.173901609698198</c:v>
              </c:pt>
              <c:pt idx="1">
                <c:v>25.897609082200699</c:v>
              </c:pt>
            </c:numLit>
          </c:val>
          <c:extLst>
            <c:ext xmlns:c16="http://schemas.microsoft.com/office/drawing/2014/chart" uri="{C3380CC4-5D6E-409C-BE32-E72D297353CC}">
              <c16:uniqueId val="{00000008-11BF-43BB-86EB-6499A59CA1BA}"/>
            </c:ext>
          </c:extLst>
        </c:ser>
        <c:dLbls>
          <c:showLegendKey val="0"/>
          <c:showVal val="0"/>
          <c:showCatName val="0"/>
          <c:showSerName val="0"/>
          <c:showPercent val="0"/>
          <c:showBubbleSize val="0"/>
        </c:dLbls>
        <c:gapWidth val="100"/>
        <c:overlap val="100"/>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_tradnl"/>
          </a:p>
        </c:txPr>
        <c:crossAx val="116623616"/>
        <c:crosses val="autoZero"/>
        <c:auto val="1"/>
        <c:lblAlgn val="ctr"/>
        <c:lblOffset val="100"/>
        <c:noMultiLvlLbl val="0"/>
      </c:catAx>
      <c:valAx>
        <c:axId val="116623616"/>
        <c:scaling>
          <c:orientation val="minMax"/>
        </c:scaling>
        <c:delete val="1"/>
        <c:axPos val="l"/>
        <c:numFmt formatCode="0%"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5.145482385938286E-2"/>
          <c:y val="0.78989614241664052"/>
          <c:w val="0.91298314622880683"/>
          <c:h val="0.21010385758335953"/>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_trad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_trad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%POBLACION</c:v>
          </c:tx>
          <c:spPr>
            <a:solidFill>
              <a:srgbClr val="92D400"/>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General</c:formatCode>
              <c:ptCount val="17"/>
              <c:pt idx="0">
                <c:v>16.256903681967</c:v>
              </c:pt>
              <c:pt idx="1">
                <c:v>2.8961723487332298</c:v>
              </c:pt>
              <c:pt idx="2">
                <c:v>2.3920898002549</c:v>
              </c:pt>
              <c:pt idx="3">
                <c:v>11.1445112976216</c:v>
              </c:pt>
              <c:pt idx="4">
                <c:v>2.96817201297497</c:v>
              </c:pt>
              <c:pt idx="5">
                <c:v>17.5217871379968</c:v>
              </c:pt>
              <c:pt idx="6">
                <c:v>13.8587318605286</c:v>
              </c:pt>
              <c:pt idx="7">
                <c:v>4.3362039465514099</c:v>
              </c:pt>
              <c:pt idx="8">
                <c:v>2.2881156500128399</c:v>
              </c:pt>
              <c:pt idx="9">
                <c:v>5.4562758607193604</c:v>
              </c:pt>
              <c:pt idx="10">
                <c:v>5.8163259495690998</c:v>
              </c:pt>
              <c:pt idx="11">
                <c:v>2.3520817039578699</c:v>
              </c:pt>
              <c:pt idx="12">
                <c:v>1.2720085680979101</c:v>
              </c:pt>
              <c:pt idx="13">
                <c:v>4.8962846812313696</c:v>
              </c:pt>
              <c:pt idx="14">
                <c:v>0.71206087307588695</c:v>
              </c:pt>
              <c:pt idx="15">
                <c:v>1.3920721996091101</c:v>
              </c:pt>
              <c:pt idx="16">
                <c:v>4.4401936267751001</c:v>
              </c:pt>
            </c:numLit>
          </c:val>
          <c:extLst>
            <c:ext xmlns:c16="http://schemas.microsoft.com/office/drawing/2014/chart" uri="{C3380CC4-5D6E-409C-BE32-E72D297353CC}">
              <c16:uniqueId val="{00000000-89A4-40BE-9FA3-B8BAA4E22499}"/>
            </c:ext>
          </c:extLst>
        </c:ser>
        <c:ser>
          <c:idx val="1"/>
          <c:order val="1"/>
          <c:tx>
            <c:v>TAM DISTRIBUCION VOLUMEN X CRITERIO kg ó litros</c:v>
          </c:tx>
          <c:spPr>
            <a:solidFill>
              <a:srgbClr val="00CC99"/>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General</c:formatCode>
              <c:ptCount val="17"/>
              <c:pt idx="0">
                <c:v>14.037778706288901</c:v>
              </c:pt>
              <c:pt idx="1">
                <c:v>2.9070853582037</c:v>
              </c:pt>
              <c:pt idx="2">
                <c:v>1.8662310199882299</c:v>
              </c:pt>
              <c:pt idx="3">
                <c:v>9.7072412786261193</c:v>
              </c:pt>
              <c:pt idx="4">
                <c:v>2.66813480979489</c:v>
              </c:pt>
              <c:pt idx="5">
                <c:v>15.8019711283315</c:v>
              </c:pt>
              <c:pt idx="6">
                <c:v>14.6185645137565</c:v>
              </c:pt>
              <c:pt idx="7">
                <c:v>5.0815341206237203</c:v>
              </c:pt>
              <c:pt idx="8">
                <c:v>3.0272929733629201</c:v>
              </c:pt>
              <c:pt idx="9">
                <c:v>7.32266923840956</c:v>
              </c:pt>
              <c:pt idx="10">
                <c:v>7.0478707917216701</c:v>
              </c:pt>
              <c:pt idx="11">
                <c:v>2.72960756956773</c:v>
              </c:pt>
              <c:pt idx="12">
                <c:v>1.3877968035174999</c:v>
              </c:pt>
              <c:pt idx="13">
                <c:v>5.8038905522669797</c:v>
              </c:pt>
              <c:pt idx="14">
                <c:v>0.83440549465804004</c:v>
              </c:pt>
              <c:pt idx="15">
                <c:v>1.4546037955745901</c:v>
              </c:pt>
              <c:pt idx="16">
                <c:v>3.7033170501972799</c:v>
              </c:pt>
            </c:numLit>
          </c:val>
          <c:extLst>
            <c:ext xmlns:c16="http://schemas.microsoft.com/office/drawing/2014/chart" uri="{C3380CC4-5D6E-409C-BE32-E72D297353CC}">
              <c16:uniqueId val="{00000001-89A4-40BE-9FA3-B8BAA4E22499}"/>
            </c:ext>
          </c:extLst>
        </c:ser>
        <c:dLbls>
          <c:dLblPos val="ctr"/>
          <c:showLegendKey val="0"/>
          <c:showVal val="0"/>
          <c:showCatName val="1"/>
          <c:showSerName val="0"/>
          <c:showPercent val="1"/>
          <c:showBubbleSize val="0"/>
        </c:dLbls>
        <c:gapWidth val="42"/>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es-ES_tradnl"/>
          </a:p>
        </c:txPr>
        <c:crossAx val="116623616"/>
        <c:crosses val="autoZero"/>
        <c:auto val="1"/>
        <c:lblAlgn val="ctr"/>
        <c:lblOffset val="100"/>
        <c:noMultiLvlLbl val="0"/>
      </c:catAx>
      <c:valAx>
        <c:axId val="116623616"/>
        <c:scaling>
          <c:orientation val="minMax"/>
        </c:scaling>
        <c:delete val="1"/>
        <c:axPos val="l"/>
        <c:numFmt formatCode="General"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0.25137355890200852"/>
          <c:y val="0.91386299131344562"/>
          <c:w val="0.45665531996450165"/>
          <c:h val="6.6763674763328201E-2"/>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_trad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Men&#250; principal'!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microsoft.com/office/2007/relationships/hdphoto" Target="../media/hdphoto1.wdp"/><Relationship Id="rId7"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hyperlink" Target="#'Men&#250; principal'!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5.xml"/><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610181</xdr:colOff>
      <xdr:row>49</xdr:row>
      <xdr:rowOff>27606</xdr:rowOff>
    </xdr:to>
    <xdr:pic>
      <xdr:nvPicPr>
        <xdr:cNvPr id="5" name="Imagen 4">
          <a:extLst>
            <a:ext uri="{FF2B5EF4-FFF2-40B4-BE49-F238E27FC236}">
              <a16:creationId xmlns:a16="http://schemas.microsoft.com/office/drawing/2014/main" id="{44F1B9F4-8EE3-428F-AF58-209BC9F916D5}"/>
            </a:ext>
          </a:extLst>
        </xdr:cNvPr>
        <xdr:cNvPicPr>
          <a:picLocks noChangeAspect="1"/>
        </xdr:cNvPicPr>
      </xdr:nvPicPr>
      <xdr:blipFill>
        <a:blip xmlns:r="http://schemas.openxmlformats.org/officeDocument/2006/relationships" r:embed="rId1"/>
        <a:stretch>
          <a:fillRect/>
        </a:stretch>
      </xdr:blipFill>
      <xdr:spPr>
        <a:xfrm>
          <a:off x="0" y="19050"/>
          <a:ext cx="6991931" cy="8759650"/>
        </a:xfrm>
        <a:prstGeom prst="rect">
          <a:avLst/>
        </a:prstGeom>
      </xdr:spPr>
    </xdr:pic>
    <xdr:clientData/>
  </xdr:twoCellAnchor>
  <xdr:oneCellAnchor>
    <xdr:from>
      <xdr:col>4</xdr:col>
      <xdr:colOff>612444</xdr:colOff>
      <xdr:row>42</xdr:row>
      <xdr:rowOff>7382</xdr:rowOff>
    </xdr:from>
    <xdr:ext cx="2119619" cy="468013"/>
    <xdr:sp macro="" textlink="">
      <xdr:nvSpPr>
        <xdr:cNvPr id="9" name="3 CuadroTexto">
          <a:hlinkClick xmlns:r="http://schemas.openxmlformats.org/officeDocument/2006/relationships" r:id="rId2"/>
          <a:extLst>
            <a:ext uri="{FF2B5EF4-FFF2-40B4-BE49-F238E27FC236}">
              <a16:creationId xmlns:a16="http://schemas.microsoft.com/office/drawing/2014/main" id="{22FBECC5-DA84-466B-9230-DF957645A2BA}"/>
            </a:ext>
          </a:extLst>
        </xdr:cNvPr>
        <xdr:cNvSpPr txBox="1"/>
      </xdr:nvSpPr>
      <xdr:spPr>
        <a:xfrm>
          <a:off x="3914444" y="8008382"/>
          <a:ext cx="2119619" cy="46801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2400" b="1">
              <a:latin typeface="+mn-lt"/>
            </a:rPr>
            <a:t>Menú Principal</a:t>
          </a:r>
        </a:p>
      </xdr:txBody>
    </xdr:sp>
    <xdr:clientData/>
  </xdr:oneCellAnchor>
  <xdr:twoCellAnchor editAs="oneCell">
    <xdr:from>
      <xdr:col>0</xdr:col>
      <xdr:colOff>0</xdr:colOff>
      <xdr:row>0</xdr:row>
      <xdr:rowOff>26989</xdr:rowOff>
    </xdr:from>
    <xdr:to>
      <xdr:col>3</xdr:col>
      <xdr:colOff>414000</xdr:colOff>
      <xdr:row>4</xdr:row>
      <xdr:rowOff>35594</xdr:rowOff>
    </xdr:to>
    <xdr:pic>
      <xdr:nvPicPr>
        <xdr:cNvPr id="4" name="Imagen 3">
          <a:extLst>
            <a:ext uri="{FF2B5EF4-FFF2-40B4-BE49-F238E27FC236}">
              <a16:creationId xmlns:a16="http://schemas.microsoft.com/office/drawing/2014/main" id="{47FBC901-A50A-4C20-A23E-DB543543E9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989"/>
          <a:ext cx="2700000" cy="738855"/>
        </a:xfrm>
        <a:prstGeom prst="rect">
          <a:avLst/>
        </a:prstGeom>
      </xdr:spPr>
    </xdr:pic>
    <xdr:clientData/>
  </xdr:twoCellAnchor>
  <xdr:oneCellAnchor>
    <xdr:from>
      <xdr:col>0</xdr:col>
      <xdr:colOff>725488</xdr:colOff>
      <xdr:row>5</xdr:row>
      <xdr:rowOff>38100</xdr:rowOff>
    </xdr:from>
    <xdr:ext cx="5324475" cy="1156792"/>
    <xdr:sp macro="" textlink="">
      <xdr:nvSpPr>
        <xdr:cNvPr id="10" name="Rectángulo 9">
          <a:extLst>
            <a:ext uri="{FF2B5EF4-FFF2-40B4-BE49-F238E27FC236}">
              <a16:creationId xmlns:a16="http://schemas.microsoft.com/office/drawing/2014/main" id="{E6F3A37A-B78F-4848-8ACE-C6EAC30719DD}"/>
            </a:ext>
          </a:extLst>
        </xdr:cNvPr>
        <xdr:cNvSpPr/>
      </xdr:nvSpPr>
      <xdr:spPr>
        <a:xfrm>
          <a:off x="725488" y="931069"/>
          <a:ext cx="5324475" cy="1156792"/>
        </a:xfrm>
        <a:prstGeom prst="rect">
          <a:avLst/>
        </a:prstGeom>
        <a:noFill/>
      </xdr:spPr>
      <xdr:txBody>
        <a:bodyPr wrap="square" lIns="91440" tIns="45720" rIns="91440" bIns="45720">
          <a:spAutoFit/>
        </a:bodyPr>
        <a:lstStyle/>
        <a:p>
          <a:pPr algn="ctr"/>
          <a:r>
            <a:rPr lang="es-ES" sz="2800" b="1" i="0" cap="none" spc="0">
              <a:ln>
                <a:noFill/>
              </a:ln>
              <a:solidFill>
                <a:schemeClr val="bg1"/>
              </a:solidFill>
              <a:effectLst/>
              <a:latin typeface="+mj-lt"/>
            </a:rPr>
            <a:t>Consumo en el hogar</a:t>
          </a:r>
          <a:endParaRPr lang="es-ES" sz="4000" b="1" i="0" cap="none" spc="0">
            <a:ln>
              <a:noFill/>
            </a:ln>
            <a:solidFill>
              <a:schemeClr val="bg1"/>
            </a:solidFill>
            <a:effectLst/>
            <a:latin typeface="+mj-lt"/>
          </a:endParaRPr>
        </a:p>
        <a:p>
          <a:pPr algn="ctr"/>
          <a:r>
            <a:rPr lang="es-ES" sz="4000" b="1" i="0" cap="none" spc="0">
              <a:ln>
                <a:noFill/>
              </a:ln>
              <a:solidFill>
                <a:schemeClr val="bg1"/>
              </a:solidFill>
              <a:effectLst/>
              <a:latin typeface="+mj-lt"/>
            </a:rPr>
            <a:t>LECHE</a:t>
          </a:r>
          <a:endParaRPr lang="es-ES" sz="2800" b="1" i="0" cap="none" spc="0">
            <a:ln>
              <a:noFill/>
            </a:ln>
            <a:solidFill>
              <a:schemeClr val="bg1"/>
            </a:solidFill>
            <a:effectLst/>
            <a:latin typeface="+mj-lt"/>
          </a:endParaRPr>
        </a:p>
      </xdr:txBody>
    </xdr:sp>
    <xdr:clientData/>
  </xdr:oneCellAnchor>
  <xdr:twoCellAnchor editAs="oneCell">
    <xdr:from>
      <xdr:col>6</xdr:col>
      <xdr:colOff>1</xdr:colOff>
      <xdr:row>0</xdr:row>
      <xdr:rowOff>15876</xdr:rowOff>
    </xdr:from>
    <xdr:to>
      <xdr:col>8</xdr:col>
      <xdr:colOff>612323</xdr:colOff>
      <xdr:row>2</xdr:row>
      <xdr:rowOff>155513</xdr:rowOff>
    </xdr:to>
    <xdr:pic>
      <xdr:nvPicPr>
        <xdr:cNvPr id="6" name="Imagen 5">
          <a:extLst>
            <a:ext uri="{FF2B5EF4-FFF2-40B4-BE49-F238E27FC236}">
              <a16:creationId xmlns:a16="http://schemas.microsoft.com/office/drawing/2014/main" id="{496CC01A-6489-4029-9C94-3480F21FCAE5}"/>
            </a:ext>
          </a:extLst>
        </xdr:cNvPr>
        <xdr:cNvPicPr>
          <a:picLocks noChangeAspect="1"/>
        </xdr:cNvPicPr>
      </xdr:nvPicPr>
      <xdr:blipFill>
        <a:blip xmlns:r="http://schemas.openxmlformats.org/officeDocument/2006/relationships" r:embed="rId4"/>
        <a:stretch>
          <a:fillRect/>
        </a:stretch>
      </xdr:blipFill>
      <xdr:spPr>
        <a:xfrm>
          <a:off x="4572001" y="15876"/>
          <a:ext cx="2136322" cy="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69016</xdr:rowOff>
    </xdr:from>
    <xdr:to>
      <xdr:col>2</xdr:col>
      <xdr:colOff>767102</xdr:colOff>
      <xdr:row>0</xdr:row>
      <xdr:rowOff>518226</xdr:rowOff>
    </xdr:to>
    <xdr:pic>
      <xdr:nvPicPr>
        <xdr:cNvPr id="3" name="Imagen 2">
          <a:hlinkClick xmlns:r="http://schemas.openxmlformats.org/officeDocument/2006/relationships" r:id="rId1"/>
          <a:extLst>
            <a:ext uri="{FF2B5EF4-FFF2-40B4-BE49-F238E27FC236}">
              <a16:creationId xmlns:a16="http://schemas.microsoft.com/office/drawing/2014/main" id="{2C088DB9-55F5-444B-A6E1-5F869060C54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466725" y="69016"/>
          <a:ext cx="843302" cy="449210"/>
        </a:xfrm>
        <a:prstGeom prst="rect">
          <a:avLst/>
        </a:prstGeom>
      </xdr:spPr>
    </xdr:pic>
    <xdr:clientData/>
  </xdr:twoCellAnchor>
  <xdr:twoCellAnchor editAs="oneCell">
    <xdr:from>
      <xdr:col>3</xdr:col>
      <xdr:colOff>3796393</xdr:colOff>
      <xdr:row>0</xdr:row>
      <xdr:rowOff>54444</xdr:rowOff>
    </xdr:from>
    <xdr:to>
      <xdr:col>4</xdr:col>
      <xdr:colOff>123215</xdr:colOff>
      <xdr:row>0</xdr:row>
      <xdr:rowOff>515220</xdr:rowOff>
    </xdr:to>
    <xdr:pic>
      <xdr:nvPicPr>
        <xdr:cNvPr id="2" name="Imagen 1">
          <a:extLst>
            <a:ext uri="{FF2B5EF4-FFF2-40B4-BE49-F238E27FC236}">
              <a16:creationId xmlns:a16="http://schemas.microsoft.com/office/drawing/2014/main" id="{9940CADD-37C1-4B5C-B9EC-50207C725EF9}"/>
            </a:ext>
          </a:extLst>
        </xdr:cNvPr>
        <xdr:cNvPicPr>
          <a:picLocks noChangeAspect="1"/>
        </xdr:cNvPicPr>
      </xdr:nvPicPr>
      <xdr:blipFill>
        <a:blip xmlns:r="http://schemas.openxmlformats.org/officeDocument/2006/relationships" r:embed="rId3"/>
        <a:stretch>
          <a:fillRect/>
        </a:stretch>
      </xdr:blipFill>
      <xdr:spPr>
        <a:xfrm>
          <a:off x="6354536" y="54444"/>
          <a:ext cx="1620000" cy="460776"/>
        </a:xfrm>
        <a:prstGeom prst="rect">
          <a:avLst/>
        </a:prstGeom>
      </xdr:spPr>
    </xdr:pic>
    <xdr:clientData/>
  </xdr:twoCellAnchor>
  <xdr:twoCellAnchor editAs="oneCell">
    <xdr:from>
      <xdr:col>0</xdr:col>
      <xdr:colOff>304800</xdr:colOff>
      <xdr:row>0</xdr:row>
      <xdr:rowOff>685800</xdr:rowOff>
    </xdr:from>
    <xdr:to>
      <xdr:col>2</xdr:col>
      <xdr:colOff>1517650</xdr:colOff>
      <xdr:row>1</xdr:row>
      <xdr:rowOff>172873</xdr:rowOff>
    </xdr:to>
    <xdr:pic>
      <xdr:nvPicPr>
        <xdr:cNvPr id="4" name="Imagen 3">
          <a:extLst>
            <a:ext uri="{FF2B5EF4-FFF2-40B4-BE49-F238E27FC236}">
              <a16:creationId xmlns:a16="http://schemas.microsoft.com/office/drawing/2014/main" id="{4C2DEF4D-43E6-4B52-99FB-2DBB3DEBDADD}"/>
            </a:ext>
          </a:extLst>
        </xdr:cNvPr>
        <xdr:cNvPicPr>
          <a:picLocks noChangeAspect="1"/>
        </xdr:cNvPicPr>
      </xdr:nvPicPr>
      <xdr:blipFill>
        <a:blip xmlns:r="http://schemas.openxmlformats.org/officeDocument/2006/relationships" r:embed="rId4"/>
        <a:stretch>
          <a:fillRect/>
        </a:stretch>
      </xdr:blipFill>
      <xdr:spPr>
        <a:xfrm>
          <a:off x="304800" y="685800"/>
          <a:ext cx="1784350" cy="401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81B9725D-A748-4F1F-AB7B-605B8B26022C}"/>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5"/>
          <a:ext cx="709612" cy="428625"/>
        </a:xfrm>
        <a:prstGeom prst="rect">
          <a:avLst/>
        </a:prstGeom>
      </xdr:spPr>
    </xdr:pic>
    <xdr:clientData/>
  </xdr:twoCellAnchor>
  <xdr:twoCellAnchor>
    <xdr:from>
      <xdr:col>3</xdr:col>
      <xdr:colOff>960437</xdr:colOff>
      <xdr:row>19</xdr:row>
      <xdr:rowOff>31750</xdr:rowOff>
    </xdr:from>
    <xdr:to>
      <xdr:col>5</xdr:col>
      <xdr:colOff>1008062</xdr:colOff>
      <xdr:row>31</xdr:row>
      <xdr:rowOff>0</xdr:rowOff>
    </xdr:to>
    <xdr:graphicFrame macro="">
      <xdr:nvGraphicFramePr>
        <xdr:cNvPr id="7" name="Gráfico 6">
          <a:extLst>
            <a:ext uri="{FF2B5EF4-FFF2-40B4-BE49-F238E27FC236}">
              <a16:creationId xmlns:a16="http://schemas.microsoft.com/office/drawing/2014/main" id="{2B2C4758-E59D-415F-AA96-5A3EB7D7E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264769</xdr:colOff>
      <xdr:row>19</xdr:row>
      <xdr:rowOff>27359</xdr:rowOff>
    </xdr:from>
    <xdr:to>
      <xdr:col>4</xdr:col>
      <xdr:colOff>259105</xdr:colOff>
      <xdr:row>31</xdr:row>
      <xdr:rowOff>0</xdr:rowOff>
    </xdr:to>
    <xdr:graphicFrame macro="">
      <xdr:nvGraphicFramePr>
        <xdr:cNvPr id="6" name="Gráfico 5">
          <a:extLst>
            <a:ext uri="{FF2B5EF4-FFF2-40B4-BE49-F238E27FC236}">
              <a16:creationId xmlns:a16="http://schemas.microsoft.com/office/drawing/2014/main" id="{73782F6D-ED94-4887-A254-40757CFF3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603250</xdr:colOff>
      <xdr:row>30</xdr:row>
      <xdr:rowOff>39688</xdr:rowOff>
    </xdr:from>
    <xdr:to>
      <xdr:col>5</xdr:col>
      <xdr:colOff>1365250</xdr:colOff>
      <xdr:row>38</xdr:row>
      <xdr:rowOff>277813</xdr:rowOff>
    </xdr:to>
    <xdr:graphicFrame macro="">
      <xdr:nvGraphicFramePr>
        <xdr:cNvPr id="8" name="Gráfico 7">
          <a:extLst>
            <a:ext uri="{FF2B5EF4-FFF2-40B4-BE49-F238E27FC236}">
              <a16:creationId xmlns:a16="http://schemas.microsoft.com/office/drawing/2014/main" id="{80DAB2A5-F7CE-4A07-A2CE-CF90461B8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174625</xdr:rowOff>
    </xdr:from>
    <xdr:to>
      <xdr:col>4</xdr:col>
      <xdr:colOff>603250</xdr:colOff>
      <xdr:row>39</xdr:row>
      <xdr:rowOff>15875</xdr:rowOff>
    </xdr:to>
    <xdr:graphicFrame macro="">
      <xdr:nvGraphicFramePr>
        <xdr:cNvPr id="9" name="Gráfico 8">
          <a:extLst>
            <a:ext uri="{FF2B5EF4-FFF2-40B4-BE49-F238E27FC236}">
              <a16:creationId xmlns:a16="http://schemas.microsoft.com/office/drawing/2014/main" id="{8C13DFE9-91FB-4F5D-9C8B-7DD1A9E78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22412</xdr:colOff>
      <xdr:row>0</xdr:row>
      <xdr:rowOff>44824</xdr:rowOff>
    </xdr:from>
    <xdr:to>
      <xdr:col>8</xdr:col>
      <xdr:colOff>123264</xdr:colOff>
      <xdr:row>1</xdr:row>
      <xdr:rowOff>67956</xdr:rowOff>
    </xdr:to>
    <xdr:pic>
      <xdr:nvPicPr>
        <xdr:cNvPr id="3" name="Imagen 2">
          <a:extLst>
            <a:ext uri="{FF2B5EF4-FFF2-40B4-BE49-F238E27FC236}">
              <a16:creationId xmlns:a16="http://schemas.microsoft.com/office/drawing/2014/main" id="{261FBCE9-F1CF-425E-A02E-F105ED9721EE}"/>
            </a:ext>
          </a:extLst>
        </xdr:cNvPr>
        <xdr:cNvPicPr>
          <a:picLocks noChangeAspect="1"/>
        </xdr:cNvPicPr>
      </xdr:nvPicPr>
      <xdr:blipFill>
        <a:blip xmlns:r="http://schemas.openxmlformats.org/officeDocument/2006/relationships" r:embed="rId8"/>
        <a:stretch>
          <a:fillRect/>
        </a:stretch>
      </xdr:blipFill>
      <xdr:spPr>
        <a:xfrm>
          <a:off x="9256059" y="44824"/>
          <a:ext cx="1621677" cy="463336"/>
        </a:xfrm>
        <a:prstGeom prst="rect">
          <a:avLst/>
        </a:prstGeom>
      </xdr:spPr>
    </xdr:pic>
    <xdr:clientData/>
  </xdr:twoCellAnchor>
  <xdr:twoCellAnchor editAs="oneCell">
    <xdr:from>
      <xdr:col>2</xdr:col>
      <xdr:colOff>72572</xdr:colOff>
      <xdr:row>0</xdr:row>
      <xdr:rowOff>72572</xdr:rowOff>
    </xdr:from>
    <xdr:to>
      <xdr:col>3</xdr:col>
      <xdr:colOff>655533</xdr:colOff>
      <xdr:row>1</xdr:row>
      <xdr:rowOff>10903</xdr:rowOff>
    </xdr:to>
    <xdr:pic>
      <xdr:nvPicPr>
        <xdr:cNvPr id="10" name="Imagen 9">
          <a:extLst>
            <a:ext uri="{FF2B5EF4-FFF2-40B4-BE49-F238E27FC236}">
              <a16:creationId xmlns:a16="http://schemas.microsoft.com/office/drawing/2014/main" id="{FE6BB14A-0448-49B1-88D0-AD12E3A35400}"/>
            </a:ext>
          </a:extLst>
        </xdr:cNvPr>
        <xdr:cNvPicPr>
          <a:picLocks noChangeAspect="1"/>
        </xdr:cNvPicPr>
      </xdr:nvPicPr>
      <xdr:blipFill>
        <a:blip xmlns:r="http://schemas.openxmlformats.org/officeDocument/2006/relationships" r:embed="rId9"/>
        <a:stretch>
          <a:fillRect/>
        </a:stretch>
      </xdr:blipFill>
      <xdr:spPr>
        <a:xfrm>
          <a:off x="952501" y="72572"/>
          <a:ext cx="1668811" cy="373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3608DF2E-C5D6-48D2-B1FE-C9CA8E6B903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280987</xdr:colOff>
      <xdr:row>6</xdr:row>
      <xdr:rowOff>9524</xdr:rowOff>
    </xdr:from>
    <xdr:to>
      <xdr:col>9</xdr:col>
      <xdr:colOff>66676</xdr:colOff>
      <xdr:row>15</xdr:row>
      <xdr:rowOff>28574</xdr:rowOff>
    </xdr:to>
    <xdr:graphicFrame macro="">
      <xdr:nvGraphicFramePr>
        <xdr:cNvPr id="6" name="Gráfico 5">
          <a:extLst>
            <a:ext uri="{FF2B5EF4-FFF2-40B4-BE49-F238E27FC236}">
              <a16:creationId xmlns:a16="http://schemas.microsoft.com/office/drawing/2014/main" id="{964AE6D1-DA9F-439B-98D4-8C7F8EF8C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9526</xdr:colOff>
      <xdr:row>16</xdr:row>
      <xdr:rowOff>57149</xdr:rowOff>
    </xdr:from>
    <xdr:to>
      <xdr:col>9</xdr:col>
      <xdr:colOff>142875</xdr:colOff>
      <xdr:row>34</xdr:row>
      <xdr:rowOff>257175</xdr:rowOff>
    </xdr:to>
    <xdr:graphicFrame macro="">
      <xdr:nvGraphicFramePr>
        <xdr:cNvPr id="8" name="Gráfico 7">
          <a:extLst>
            <a:ext uri="{FF2B5EF4-FFF2-40B4-BE49-F238E27FC236}">
              <a16:creationId xmlns:a16="http://schemas.microsoft.com/office/drawing/2014/main" id="{7DE87848-9010-4E1D-AE61-6A16C0C82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36</xdr:row>
      <xdr:rowOff>190500</xdr:rowOff>
    </xdr:from>
    <xdr:to>
      <xdr:col>8</xdr:col>
      <xdr:colOff>357188</xdr:colOff>
      <xdr:row>48</xdr:row>
      <xdr:rowOff>9525</xdr:rowOff>
    </xdr:to>
    <xdr:graphicFrame macro="">
      <xdr:nvGraphicFramePr>
        <xdr:cNvPr id="9" name="Gráfico 8">
          <a:extLst>
            <a:ext uri="{FF2B5EF4-FFF2-40B4-BE49-F238E27FC236}">
              <a16:creationId xmlns:a16="http://schemas.microsoft.com/office/drawing/2014/main" id="{8A6BDCFF-8CD4-4A30-A85D-59ED13DCF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66675</xdr:colOff>
      <xdr:row>47</xdr:row>
      <xdr:rowOff>38100</xdr:rowOff>
    </xdr:from>
    <xdr:to>
      <xdr:col>8</xdr:col>
      <xdr:colOff>357188</xdr:colOff>
      <xdr:row>62</xdr:row>
      <xdr:rowOff>0</xdr:rowOff>
    </xdr:to>
    <xdr:graphicFrame macro="">
      <xdr:nvGraphicFramePr>
        <xdr:cNvPr id="7" name="Gráfico 6">
          <a:extLst>
            <a:ext uri="{FF2B5EF4-FFF2-40B4-BE49-F238E27FC236}">
              <a16:creationId xmlns:a16="http://schemas.microsoft.com/office/drawing/2014/main" id="{5AF9D2DE-2858-414B-A4D6-A96A216BF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676275</xdr:colOff>
      <xdr:row>0</xdr:row>
      <xdr:rowOff>47625</xdr:rowOff>
    </xdr:from>
    <xdr:to>
      <xdr:col>9</xdr:col>
      <xdr:colOff>8777</xdr:colOff>
      <xdr:row>1</xdr:row>
      <xdr:rowOff>69636</xdr:rowOff>
    </xdr:to>
    <xdr:pic>
      <xdr:nvPicPr>
        <xdr:cNvPr id="5" name="Imagen 4">
          <a:extLst>
            <a:ext uri="{FF2B5EF4-FFF2-40B4-BE49-F238E27FC236}">
              <a16:creationId xmlns:a16="http://schemas.microsoft.com/office/drawing/2014/main" id="{E5CED27B-2DB2-41B3-ADC2-DCFE61C95037}"/>
            </a:ext>
          </a:extLst>
        </xdr:cNvPr>
        <xdr:cNvPicPr>
          <a:picLocks noChangeAspect="1"/>
        </xdr:cNvPicPr>
      </xdr:nvPicPr>
      <xdr:blipFill>
        <a:blip xmlns:r="http://schemas.openxmlformats.org/officeDocument/2006/relationships" r:embed="rId7"/>
        <a:stretch>
          <a:fillRect/>
        </a:stretch>
      </xdr:blipFill>
      <xdr:spPr>
        <a:xfrm>
          <a:off x="8153400" y="47625"/>
          <a:ext cx="1621677" cy="463336"/>
        </a:xfrm>
        <a:prstGeom prst="rect">
          <a:avLst/>
        </a:prstGeom>
      </xdr:spPr>
    </xdr:pic>
    <xdr:clientData/>
  </xdr:twoCellAnchor>
  <xdr:twoCellAnchor editAs="oneCell">
    <xdr:from>
      <xdr:col>2</xdr:col>
      <xdr:colOff>0</xdr:colOff>
      <xdr:row>0</xdr:row>
      <xdr:rowOff>104589</xdr:rowOff>
    </xdr:from>
    <xdr:to>
      <xdr:col>3</xdr:col>
      <xdr:colOff>577865</xdr:colOff>
      <xdr:row>1</xdr:row>
      <xdr:rowOff>59609</xdr:rowOff>
    </xdr:to>
    <xdr:pic>
      <xdr:nvPicPr>
        <xdr:cNvPr id="10" name="Imagen 9">
          <a:extLst>
            <a:ext uri="{FF2B5EF4-FFF2-40B4-BE49-F238E27FC236}">
              <a16:creationId xmlns:a16="http://schemas.microsoft.com/office/drawing/2014/main" id="{F7BA57BB-9ABF-460E-ABDA-0AFC9E99729D}"/>
            </a:ext>
          </a:extLst>
        </xdr:cNvPr>
        <xdr:cNvPicPr>
          <a:picLocks noChangeAspect="1"/>
        </xdr:cNvPicPr>
      </xdr:nvPicPr>
      <xdr:blipFill>
        <a:blip xmlns:r="http://schemas.openxmlformats.org/officeDocument/2006/relationships" r:embed="rId8"/>
        <a:stretch>
          <a:fillRect/>
        </a:stretch>
      </xdr:blipFill>
      <xdr:spPr>
        <a:xfrm>
          <a:off x="881529" y="104589"/>
          <a:ext cx="1664276" cy="395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EFC674D4-5F7C-40A4-BA95-9B081BE0483F}"/>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338138</xdr:colOff>
      <xdr:row>5</xdr:row>
      <xdr:rowOff>142875</xdr:rowOff>
    </xdr:from>
    <xdr:to>
      <xdr:col>8</xdr:col>
      <xdr:colOff>109538</xdr:colOff>
      <xdr:row>14</xdr:row>
      <xdr:rowOff>180975</xdr:rowOff>
    </xdr:to>
    <xdr:graphicFrame macro="">
      <xdr:nvGraphicFramePr>
        <xdr:cNvPr id="7" name="Gráfico 6">
          <a:extLst>
            <a:ext uri="{FF2B5EF4-FFF2-40B4-BE49-F238E27FC236}">
              <a16:creationId xmlns:a16="http://schemas.microsoft.com/office/drawing/2014/main" id="{83032022-505F-40EF-BB2E-5BCBB443A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338138</xdr:colOff>
      <xdr:row>16</xdr:row>
      <xdr:rowOff>104775</xdr:rowOff>
    </xdr:from>
    <xdr:to>
      <xdr:col>8</xdr:col>
      <xdr:colOff>109538</xdr:colOff>
      <xdr:row>30</xdr:row>
      <xdr:rowOff>180975</xdr:rowOff>
    </xdr:to>
    <xdr:graphicFrame macro="">
      <xdr:nvGraphicFramePr>
        <xdr:cNvPr id="8" name="Gráfico 7">
          <a:extLst>
            <a:ext uri="{FF2B5EF4-FFF2-40B4-BE49-F238E27FC236}">
              <a16:creationId xmlns:a16="http://schemas.microsoft.com/office/drawing/2014/main" id="{0E159440-4DAA-42B9-AFED-BBFAE505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657225</xdr:colOff>
      <xdr:row>0</xdr:row>
      <xdr:rowOff>38100</xdr:rowOff>
    </xdr:from>
    <xdr:to>
      <xdr:col>8</xdr:col>
      <xdr:colOff>751727</xdr:colOff>
      <xdr:row>1</xdr:row>
      <xdr:rowOff>66461</xdr:rowOff>
    </xdr:to>
    <xdr:pic>
      <xdr:nvPicPr>
        <xdr:cNvPr id="3" name="Imagen 2">
          <a:extLst>
            <a:ext uri="{FF2B5EF4-FFF2-40B4-BE49-F238E27FC236}">
              <a16:creationId xmlns:a16="http://schemas.microsoft.com/office/drawing/2014/main" id="{0B7EBD9A-8416-4619-B6A9-72E24EDB3D8F}"/>
            </a:ext>
          </a:extLst>
        </xdr:cNvPr>
        <xdr:cNvPicPr>
          <a:picLocks noChangeAspect="1"/>
        </xdr:cNvPicPr>
      </xdr:nvPicPr>
      <xdr:blipFill>
        <a:blip xmlns:r="http://schemas.openxmlformats.org/officeDocument/2006/relationships" r:embed="rId5"/>
        <a:stretch>
          <a:fillRect/>
        </a:stretch>
      </xdr:blipFill>
      <xdr:spPr>
        <a:xfrm>
          <a:off x="8134350" y="38100"/>
          <a:ext cx="1621677" cy="463336"/>
        </a:xfrm>
        <a:prstGeom prst="rect">
          <a:avLst/>
        </a:prstGeom>
      </xdr:spPr>
    </xdr:pic>
    <xdr:clientData/>
  </xdr:twoCellAnchor>
  <xdr:twoCellAnchor editAs="oneCell">
    <xdr:from>
      <xdr:col>2</xdr:col>
      <xdr:colOff>7471</xdr:colOff>
      <xdr:row>0</xdr:row>
      <xdr:rowOff>22411</xdr:rowOff>
    </xdr:from>
    <xdr:to>
      <xdr:col>3</xdr:col>
      <xdr:colOff>588511</xdr:colOff>
      <xdr:row>0</xdr:row>
      <xdr:rowOff>418196</xdr:rowOff>
    </xdr:to>
    <xdr:pic>
      <xdr:nvPicPr>
        <xdr:cNvPr id="6" name="Imagen 5">
          <a:extLst>
            <a:ext uri="{FF2B5EF4-FFF2-40B4-BE49-F238E27FC236}">
              <a16:creationId xmlns:a16="http://schemas.microsoft.com/office/drawing/2014/main" id="{CFFD635D-A169-4EFD-8F2A-86931986CBA9}"/>
            </a:ext>
          </a:extLst>
        </xdr:cNvPr>
        <xdr:cNvPicPr>
          <a:picLocks noChangeAspect="1"/>
        </xdr:cNvPicPr>
      </xdr:nvPicPr>
      <xdr:blipFill>
        <a:blip xmlns:r="http://schemas.openxmlformats.org/officeDocument/2006/relationships" r:embed="rId6"/>
        <a:stretch>
          <a:fillRect/>
        </a:stretch>
      </xdr:blipFill>
      <xdr:spPr>
        <a:xfrm>
          <a:off x="889000" y="22411"/>
          <a:ext cx="1664276" cy="395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715961</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11B7FE84-FF55-401A-AE09-70E46DF2E79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7</xdr:col>
      <xdr:colOff>104775</xdr:colOff>
      <xdr:row>0</xdr:row>
      <xdr:rowOff>47625</xdr:rowOff>
    </xdr:from>
    <xdr:to>
      <xdr:col>8</xdr:col>
      <xdr:colOff>750820</xdr:colOff>
      <xdr:row>1</xdr:row>
      <xdr:rowOff>11846</xdr:rowOff>
    </xdr:to>
    <xdr:pic>
      <xdr:nvPicPr>
        <xdr:cNvPr id="3" name="Imagen 2">
          <a:extLst>
            <a:ext uri="{FF2B5EF4-FFF2-40B4-BE49-F238E27FC236}">
              <a16:creationId xmlns:a16="http://schemas.microsoft.com/office/drawing/2014/main" id="{7C2D499C-B694-4719-81E6-997E9994E8FA}"/>
            </a:ext>
          </a:extLst>
        </xdr:cNvPr>
        <xdr:cNvPicPr>
          <a:picLocks noChangeAspect="1"/>
        </xdr:cNvPicPr>
      </xdr:nvPicPr>
      <xdr:blipFill>
        <a:blip xmlns:r="http://schemas.openxmlformats.org/officeDocument/2006/relationships" r:embed="rId3"/>
        <a:stretch>
          <a:fillRect/>
        </a:stretch>
      </xdr:blipFill>
      <xdr:spPr>
        <a:xfrm>
          <a:off x="8343900" y="47625"/>
          <a:ext cx="1414395" cy="402371"/>
        </a:xfrm>
        <a:prstGeom prst="rect">
          <a:avLst/>
        </a:prstGeom>
      </xdr:spPr>
    </xdr:pic>
    <xdr:clientData/>
  </xdr:twoCellAnchor>
  <xdr:twoCellAnchor>
    <xdr:from>
      <xdr:col>0</xdr:col>
      <xdr:colOff>0</xdr:colOff>
      <xdr:row>6</xdr:row>
      <xdr:rowOff>47625</xdr:rowOff>
    </xdr:from>
    <xdr:to>
      <xdr:col>8</xdr:col>
      <xdr:colOff>641168</xdr:colOff>
      <xdr:row>17</xdr:row>
      <xdr:rowOff>166486</xdr:rowOff>
    </xdr:to>
    <xdr:graphicFrame macro="">
      <xdr:nvGraphicFramePr>
        <xdr:cNvPr id="4" name="Gráfico 3">
          <a:extLst>
            <a:ext uri="{FF2B5EF4-FFF2-40B4-BE49-F238E27FC236}">
              <a16:creationId xmlns:a16="http://schemas.microsoft.com/office/drawing/2014/main" id="{F805BC28-69D1-4F9E-B1F7-8CD8D32ED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84666</xdr:colOff>
      <xdr:row>20</xdr:row>
      <xdr:rowOff>93133</xdr:rowOff>
    </xdr:from>
    <xdr:to>
      <xdr:col>8</xdr:col>
      <xdr:colOff>760181</xdr:colOff>
      <xdr:row>39</xdr:row>
      <xdr:rowOff>134592</xdr:rowOff>
    </xdr:to>
    <xdr:graphicFrame macro="">
      <xdr:nvGraphicFramePr>
        <xdr:cNvPr id="5" name="Gráfico 4">
          <a:extLst>
            <a:ext uri="{FF2B5EF4-FFF2-40B4-BE49-F238E27FC236}">
              <a16:creationId xmlns:a16="http://schemas.microsoft.com/office/drawing/2014/main" id="{B13A4036-51D3-4FEC-A40F-61A567B0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67236</xdr:colOff>
      <xdr:row>0</xdr:row>
      <xdr:rowOff>1</xdr:rowOff>
    </xdr:from>
    <xdr:to>
      <xdr:col>3</xdr:col>
      <xdr:colOff>648276</xdr:colOff>
      <xdr:row>0</xdr:row>
      <xdr:rowOff>389436</xdr:rowOff>
    </xdr:to>
    <xdr:pic>
      <xdr:nvPicPr>
        <xdr:cNvPr id="6" name="Imagen 5">
          <a:extLst>
            <a:ext uri="{FF2B5EF4-FFF2-40B4-BE49-F238E27FC236}">
              <a16:creationId xmlns:a16="http://schemas.microsoft.com/office/drawing/2014/main" id="{C41A792D-ADC6-4E2C-85EA-1A017282559B}"/>
            </a:ext>
          </a:extLst>
        </xdr:cNvPr>
        <xdr:cNvPicPr>
          <a:picLocks noChangeAspect="1"/>
        </xdr:cNvPicPr>
      </xdr:nvPicPr>
      <xdr:blipFill>
        <a:blip xmlns:r="http://schemas.openxmlformats.org/officeDocument/2006/relationships" r:embed="rId6"/>
        <a:stretch>
          <a:fillRect/>
        </a:stretch>
      </xdr:blipFill>
      <xdr:spPr>
        <a:xfrm>
          <a:off x="948765" y="1"/>
          <a:ext cx="1664276" cy="395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715961</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75CC7C2B-62B4-426A-A3AB-102C035078E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6</xdr:col>
      <xdr:colOff>682625</xdr:colOff>
      <xdr:row>0</xdr:row>
      <xdr:rowOff>47625</xdr:rowOff>
    </xdr:from>
    <xdr:to>
      <xdr:col>9</xdr:col>
      <xdr:colOff>18302</xdr:colOff>
      <xdr:row>1</xdr:row>
      <xdr:rowOff>66461</xdr:rowOff>
    </xdr:to>
    <xdr:pic>
      <xdr:nvPicPr>
        <xdr:cNvPr id="3" name="Imagen 2">
          <a:extLst>
            <a:ext uri="{FF2B5EF4-FFF2-40B4-BE49-F238E27FC236}">
              <a16:creationId xmlns:a16="http://schemas.microsoft.com/office/drawing/2014/main" id="{E55CA223-B10F-4C52-9CE8-4A8C606F5B74}"/>
            </a:ext>
          </a:extLst>
        </xdr:cNvPr>
        <xdr:cNvPicPr>
          <a:picLocks noChangeAspect="1"/>
        </xdr:cNvPicPr>
      </xdr:nvPicPr>
      <xdr:blipFill>
        <a:blip xmlns:r="http://schemas.openxmlformats.org/officeDocument/2006/relationships" r:embed="rId3"/>
        <a:stretch>
          <a:fillRect/>
        </a:stretch>
      </xdr:blipFill>
      <xdr:spPr>
        <a:xfrm>
          <a:off x="8159750" y="47625"/>
          <a:ext cx="1621677" cy="463336"/>
        </a:xfrm>
        <a:prstGeom prst="rect">
          <a:avLst/>
        </a:prstGeom>
      </xdr:spPr>
    </xdr:pic>
    <xdr:clientData/>
  </xdr:twoCellAnchor>
  <xdr:twoCellAnchor editAs="oneCell">
    <xdr:from>
      <xdr:col>2</xdr:col>
      <xdr:colOff>44823</xdr:colOff>
      <xdr:row>0</xdr:row>
      <xdr:rowOff>67235</xdr:rowOff>
    </xdr:from>
    <xdr:to>
      <xdr:col>3</xdr:col>
      <xdr:colOff>625863</xdr:colOff>
      <xdr:row>1</xdr:row>
      <xdr:rowOff>28605</xdr:rowOff>
    </xdr:to>
    <xdr:pic>
      <xdr:nvPicPr>
        <xdr:cNvPr id="4" name="Imagen 3">
          <a:extLst>
            <a:ext uri="{FF2B5EF4-FFF2-40B4-BE49-F238E27FC236}">
              <a16:creationId xmlns:a16="http://schemas.microsoft.com/office/drawing/2014/main" id="{B81BC2F5-1C33-422F-99DA-4873CF8F8804}"/>
            </a:ext>
          </a:extLst>
        </xdr:cNvPr>
        <xdr:cNvPicPr>
          <a:picLocks noChangeAspect="1"/>
        </xdr:cNvPicPr>
      </xdr:nvPicPr>
      <xdr:blipFill>
        <a:blip xmlns:r="http://schemas.openxmlformats.org/officeDocument/2006/relationships" r:embed="rId4"/>
        <a:stretch>
          <a:fillRect/>
        </a:stretch>
      </xdr:blipFill>
      <xdr:spPr>
        <a:xfrm>
          <a:off x="926352" y="67235"/>
          <a:ext cx="1664276" cy="3957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80" zoomScaleNormal="80" zoomScaleSheetLayoutView="100" zoomScalePageLayoutView="60" workbookViewId="0"/>
  </sheetViews>
  <sheetFormatPr baseColWidth="10" defaultColWidth="11.42578125" defaultRowHeight="15"/>
  <sheetData/>
  <sheetProtection sheet="1" objects="1" scenarios="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showGridLines="0" showRowColHeaders="0" zoomScale="50" zoomScaleNormal="50" workbookViewId="0"/>
  </sheetViews>
  <sheetFormatPr baseColWidth="10" defaultColWidth="11.42578125" defaultRowHeight="14.25"/>
  <cols>
    <col min="1" max="1" width="5.5703125" style="19" customWidth="1"/>
    <col min="2" max="2" width="2.5703125" style="19" customWidth="1"/>
    <col min="3" max="3" width="30.140625" style="19" customWidth="1"/>
    <col min="4" max="4" width="79.42578125" style="19" customWidth="1"/>
    <col min="5" max="5" width="11.42578125" style="19"/>
    <col min="6" max="6" width="2" style="19" customWidth="1"/>
    <col min="7" max="16384" width="11.42578125" style="19"/>
  </cols>
  <sheetData>
    <row r="1" spans="1:12" ht="72" customHeight="1">
      <c r="B1" s="20"/>
      <c r="C1" s="56" t="s">
        <v>0</v>
      </c>
      <c r="D1" s="56"/>
      <c r="E1" s="56"/>
      <c r="F1" s="56"/>
      <c r="G1" s="21"/>
      <c r="H1" s="21"/>
      <c r="I1" s="22"/>
      <c r="J1" s="22"/>
      <c r="K1" s="22"/>
      <c r="L1" s="22"/>
    </row>
    <row r="2" spans="1:12" ht="18.75">
      <c r="B2" s="57"/>
      <c r="C2" s="57"/>
      <c r="D2" s="57"/>
      <c r="E2" s="57"/>
      <c r="F2" s="57"/>
      <c r="G2" s="57"/>
    </row>
    <row r="4" spans="1:12" ht="10.5" customHeight="1" thickBot="1">
      <c r="A4" s="23"/>
      <c r="B4" s="23"/>
      <c r="C4" s="24"/>
      <c r="D4" s="23"/>
    </row>
    <row r="5" spans="1:12" ht="50.1" customHeight="1" thickTop="1" thickBot="1">
      <c r="A5" s="23"/>
      <c r="B5" s="25"/>
      <c r="C5" s="28" t="s">
        <v>1</v>
      </c>
      <c r="D5" s="26"/>
    </row>
    <row r="6" spans="1:12" ht="38.25" customHeight="1" thickTop="1" thickBot="1">
      <c r="A6" s="23"/>
      <c r="B6" s="23"/>
      <c r="C6" s="27"/>
      <c r="D6" s="23"/>
    </row>
    <row r="7" spans="1:12" ht="50.1" customHeight="1" thickTop="1" thickBot="1">
      <c r="A7" s="23"/>
      <c r="B7" s="25"/>
      <c r="C7" s="28" t="s">
        <v>2</v>
      </c>
      <c r="D7" s="37"/>
    </row>
    <row r="8" spans="1:12" ht="38.25" customHeight="1" thickTop="1" thickBot="1">
      <c r="A8" s="23"/>
      <c r="B8" s="23"/>
      <c r="C8" s="27"/>
      <c r="D8" s="23"/>
    </row>
    <row r="9" spans="1:12" ht="50.1" customHeight="1" thickTop="1" thickBot="1">
      <c r="A9" s="23"/>
      <c r="B9" s="25"/>
      <c r="C9" s="28" t="s">
        <v>3</v>
      </c>
      <c r="D9" s="37"/>
    </row>
    <row r="10" spans="1:12" ht="38.25" customHeight="1" thickTop="1" thickBot="1">
      <c r="A10" s="23"/>
      <c r="B10" s="23"/>
      <c r="C10" s="27"/>
      <c r="D10" s="23"/>
    </row>
    <row r="11" spans="1:12" ht="50.1" customHeight="1" thickTop="1" thickBot="1">
      <c r="A11" s="23"/>
      <c r="B11" s="25"/>
      <c r="C11" s="28" t="s">
        <v>4</v>
      </c>
      <c r="D11" s="37"/>
    </row>
    <row r="12" spans="1:12" ht="38.25" customHeight="1" thickTop="1" thickBot="1">
      <c r="A12" s="23"/>
      <c r="B12" s="23"/>
      <c r="C12" s="27"/>
      <c r="D12" s="23"/>
    </row>
    <row r="13" spans="1:12" ht="50.1" customHeight="1" thickTop="1" thickBot="1">
      <c r="A13" s="23"/>
      <c r="B13" s="25"/>
      <c r="C13" s="28" t="s">
        <v>5</v>
      </c>
      <c r="D13" s="37"/>
    </row>
    <row r="14" spans="1:12" ht="8.25" customHeight="1" thickTop="1">
      <c r="A14" s="23"/>
      <c r="B14" s="23"/>
      <c r="C14" s="27"/>
      <c r="D14" s="23"/>
    </row>
  </sheetData>
  <sheetProtection sheet="1" objects="1" scenarios="1"/>
  <mergeCells count="2">
    <mergeCell ref="C1:F1"/>
    <mergeCell ref="B2:G2"/>
  </mergeCells>
  <hyperlinks>
    <hyperlink ref="C5:D5" location="metodología!A1" display="Metodología" xr:uid="{00000000-0004-0000-0100-000000000000}"/>
    <hyperlink ref="C5" location="'principales variables'!A1" display="Principales variables" xr:uid="{00000000-0004-0000-0100-000001000000}"/>
    <hyperlink ref="C7:D7" location="Graficos!A1" display="Graficos historicos" xr:uid="{00000000-0004-0000-0100-000002000000}"/>
    <hyperlink ref="C9:D9" location="Canales!A1" display="Canales" xr:uid="{00000000-0004-0000-0100-000003000000}"/>
    <hyperlink ref="C13:D13" location="Conclusiones!A1" display="Principales Conclusiones" xr:uid="{00000000-0004-0000-0100-000004000000}"/>
    <hyperlink ref="C11:D11" location="Canales!A1" display="Canales" xr:uid="{00000000-0004-0000-0100-000005000000}"/>
    <hyperlink ref="C11" location="Perfiles!A1" display="Perfiles" xr:uid="{00000000-0004-0000-0100-000006000000}"/>
  </hyperlink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49"/>
  <sheetViews>
    <sheetView showGridLines="0" showRowColHeaders="0" zoomScale="80" zoomScaleNormal="80" workbookViewId="0"/>
  </sheetViews>
  <sheetFormatPr baseColWidth="10" defaultColWidth="11.42578125" defaultRowHeight="15"/>
  <cols>
    <col min="1" max="1" width="1.140625" customWidth="1"/>
    <col min="3" max="3" width="15.42578125" customWidth="1"/>
    <col min="4" max="4" width="34.140625" customWidth="1"/>
    <col min="5" max="6" width="38.140625" customWidth="1"/>
    <col min="9" max="9" width="2.140625" customWidth="1"/>
  </cols>
  <sheetData>
    <row r="1" spans="2:11" ht="34.5" customHeight="1">
      <c r="B1" s="59" t="s">
        <v>6</v>
      </c>
      <c r="C1" s="59"/>
      <c r="D1" s="59"/>
      <c r="E1" s="59"/>
      <c r="F1" s="59"/>
      <c r="G1" s="59"/>
      <c r="H1" s="59"/>
      <c r="I1" s="59"/>
      <c r="J1" s="2"/>
      <c r="K1" s="2"/>
    </row>
    <row r="2" spans="2:11" ht="11.25" customHeight="1" thickBot="1">
      <c r="H2" s="1"/>
    </row>
    <row r="3" spans="2:11" ht="24.95" customHeight="1" thickTop="1" thickBot="1">
      <c r="B3" s="60" t="s">
        <v>7</v>
      </c>
      <c r="C3" s="61"/>
      <c r="D3" s="61"/>
      <c r="E3" s="61"/>
      <c r="F3" s="61"/>
      <c r="G3" s="61"/>
      <c r="H3" s="61"/>
      <c r="I3" s="62"/>
    </row>
    <row r="4" spans="2:11" ht="15.75" thickTop="1"/>
    <row r="5" spans="2:11" ht="19.5" thickBot="1">
      <c r="B5" s="17" t="s">
        <v>24</v>
      </c>
      <c r="C5" s="3"/>
      <c r="D5" s="3"/>
      <c r="E5" s="3"/>
      <c r="F5" s="3"/>
      <c r="G5" s="3"/>
      <c r="H5" s="3"/>
      <c r="I5" s="3"/>
    </row>
    <row r="6" spans="2:11" ht="15.75" thickTop="1"/>
    <row r="7" spans="2:11" ht="45" customHeight="1">
      <c r="D7" s="6"/>
      <c r="E7" s="49" t="str">
        <f>B3&amp;" 
Doméstico"</f>
        <v>TOTAL LECHE LÍQUIDA 
Doméstico</v>
      </c>
      <c r="F7" s="8" t="s">
        <v>8</v>
      </c>
    </row>
    <row r="8" spans="2:11" ht="24.95" customHeight="1">
      <c r="C8" s="9" t="s">
        <v>9</v>
      </c>
      <c r="E8" s="7">
        <v>2898786.4</v>
      </c>
      <c r="F8" s="52">
        <v>-1.1068234910122099E-3</v>
      </c>
    </row>
    <row r="9" spans="2:11" ht="24.95" customHeight="1">
      <c r="C9" s="9" t="s">
        <v>10</v>
      </c>
      <c r="E9" s="10">
        <v>2726507.6</v>
      </c>
      <c r="F9" s="53">
        <v>-4.071484752193566E-2</v>
      </c>
    </row>
    <row r="10" spans="2:11" ht="24.95" customHeight="1">
      <c r="C10" s="9" t="s">
        <v>11</v>
      </c>
      <c r="E10" s="10">
        <v>61.828588689920998</v>
      </c>
      <c r="F10" s="53">
        <v>-1.1636185375092478E-2</v>
      </c>
    </row>
    <row r="11" spans="2:11" ht="24.95" customHeight="1">
      <c r="C11" s="9" t="s">
        <v>12</v>
      </c>
      <c r="E11" s="10">
        <v>58.1540319632877</v>
      </c>
      <c r="F11" s="53">
        <v>-5.0826700078348552E-2</v>
      </c>
    </row>
    <row r="12" spans="2:11" ht="24.95" customHeight="1">
      <c r="C12" s="9" t="s">
        <v>13</v>
      </c>
      <c r="E12" s="10">
        <v>10.8062097577955</v>
      </c>
      <c r="F12" s="48">
        <v>8.682478553300399E-3</v>
      </c>
    </row>
    <row r="13" spans="2:11" ht="24.95" customHeight="1">
      <c r="C13" s="9" t="s">
        <v>14</v>
      </c>
      <c r="E13" s="10">
        <v>3.23736285280139</v>
      </c>
      <c r="F13" s="48">
        <v>-0.22528344164375991</v>
      </c>
    </row>
    <row r="14" spans="2:11" ht="24.95" customHeight="1">
      <c r="C14" s="9" t="s">
        <v>15</v>
      </c>
      <c r="E14" s="11">
        <v>0.94056864624451098</v>
      </c>
      <c r="F14" s="54">
        <v>-3.9651911698254438E-2</v>
      </c>
    </row>
    <row r="18" spans="2:9" ht="19.5" thickBot="1">
      <c r="B18" s="17" t="s">
        <v>25</v>
      </c>
      <c r="C18" s="3"/>
      <c r="D18" s="3"/>
      <c r="E18" s="3"/>
      <c r="F18" s="3"/>
      <c r="G18" s="3"/>
      <c r="H18" s="3"/>
      <c r="I18" s="3"/>
    </row>
    <row r="19" spans="2:9" ht="15.75" thickTop="1"/>
    <row r="24" spans="2:9" ht="24.95" customHeight="1"/>
    <row r="25" spans="2:9" ht="24.95" customHeight="1">
      <c r="G25" s="12" t="s">
        <v>16</v>
      </c>
      <c r="H25" s="12" t="s">
        <v>17</v>
      </c>
    </row>
    <row r="26" spans="2:9" ht="24.95" customHeight="1">
      <c r="F26" s="39" t="s">
        <v>31</v>
      </c>
      <c r="G26" s="45">
        <v>-4.071484752193566E-2</v>
      </c>
      <c r="H26" s="45">
        <v>-1.1068234910122099E-3</v>
      </c>
    </row>
    <row r="27" spans="2:9" ht="24.95" customHeight="1">
      <c r="F27" s="40" t="s">
        <v>32</v>
      </c>
      <c r="G27" s="46">
        <v>3.5801158742940764E-3</v>
      </c>
      <c r="H27" s="46">
        <v>4.0459612662308686E-2</v>
      </c>
    </row>
    <row r="28" spans="2:9" ht="24.95" customHeight="1">
      <c r="F28" s="41" t="s">
        <v>33</v>
      </c>
      <c r="G28" s="46">
        <v>-4.258188667116225E-2</v>
      </c>
      <c r="H28" s="47">
        <v>-2.6837925994892542E-3</v>
      </c>
    </row>
    <row r="32" spans="2:9" ht="24.95" customHeight="1">
      <c r="D32" s="34"/>
      <c r="E32" s="35"/>
      <c r="F32" s="36"/>
    </row>
    <row r="33" spans="2:9" ht="24.95" customHeight="1">
      <c r="D33" s="34"/>
      <c r="E33" s="35"/>
      <c r="F33" s="36"/>
    </row>
    <row r="34" spans="2:9" ht="24.95" customHeight="1">
      <c r="D34" s="34"/>
      <c r="E34" s="35"/>
      <c r="G34" s="12" t="s">
        <v>16</v>
      </c>
      <c r="H34" s="12" t="s">
        <v>17</v>
      </c>
    </row>
    <row r="35" spans="2:9" ht="24.95" customHeight="1">
      <c r="D35" s="34"/>
      <c r="E35" s="35"/>
      <c r="F35" s="39" t="s">
        <v>31</v>
      </c>
      <c r="G35" s="45">
        <v>-4.071484752193566E-2</v>
      </c>
      <c r="H35" s="45">
        <v>-1.1068234910122099E-3</v>
      </c>
    </row>
    <row r="36" spans="2:9" ht="24.95" customHeight="1">
      <c r="D36" s="34"/>
      <c r="E36" s="35"/>
      <c r="F36" s="42" t="s">
        <v>34</v>
      </c>
      <c r="G36" s="46">
        <v>2.2738371464416929E-3</v>
      </c>
      <c r="H36" s="46">
        <v>9.1647534814964793E-3</v>
      </c>
    </row>
    <row r="37" spans="2:9" ht="24.95" customHeight="1">
      <c r="D37" s="34"/>
      <c r="E37" s="35"/>
      <c r="F37" s="43" t="s">
        <v>35</v>
      </c>
      <c r="G37" s="46">
        <v>-9.6862514913991338E-2</v>
      </c>
      <c r="H37" s="47">
        <v>-4.6928776622109925E-2</v>
      </c>
    </row>
    <row r="38" spans="2:9" ht="24.95" customHeight="1">
      <c r="D38" s="34"/>
      <c r="E38" s="35"/>
      <c r="F38" s="44" t="s">
        <v>36</v>
      </c>
      <c r="G38" s="46">
        <v>-3.7576814099388955E-2</v>
      </c>
      <c r="H38" s="47">
        <v>1.6984494713540466E-2</v>
      </c>
    </row>
    <row r="39" spans="2:9" ht="24.95" customHeight="1">
      <c r="D39" s="34"/>
      <c r="E39" s="35"/>
      <c r="F39" s="36"/>
    </row>
    <row r="40" spans="2:9" ht="19.5" thickBot="1">
      <c r="B40" s="17" t="s">
        <v>26</v>
      </c>
      <c r="C40" s="3"/>
      <c r="D40" s="3"/>
      <c r="E40" s="3"/>
      <c r="F40" s="3"/>
      <c r="G40" s="3"/>
      <c r="H40" s="3"/>
      <c r="I40" s="3"/>
    </row>
    <row r="41" spans="2:9" ht="15.75" thickTop="1">
      <c r="E41" s="58"/>
      <c r="F41" s="58"/>
    </row>
    <row r="42" spans="2:9" ht="24.95" customHeight="1">
      <c r="E42" s="50" t="s">
        <v>37</v>
      </c>
      <c r="F42" s="51" t="s">
        <v>38</v>
      </c>
    </row>
    <row r="43" spans="2:9" ht="24.95" customHeight="1">
      <c r="B43" s="5"/>
      <c r="C43" s="5"/>
      <c r="D43" s="29" t="s">
        <v>31</v>
      </c>
      <c r="E43" s="30">
        <v>62.556507811230901</v>
      </c>
      <c r="F43" s="31">
        <v>61.828588689920998</v>
      </c>
      <c r="G43" s="5"/>
    </row>
    <row r="44" spans="2:9" ht="24.95" customHeight="1">
      <c r="D44" s="38" t="s">
        <v>33</v>
      </c>
      <c r="E44" s="15">
        <v>60.270089902105298</v>
      </c>
      <c r="F44" s="13">
        <v>59.474733755782303</v>
      </c>
    </row>
    <row r="45" spans="2:9" ht="24.95" customHeight="1">
      <c r="D45" s="38" t="s">
        <v>39</v>
      </c>
      <c r="E45" s="16">
        <v>2.28642108653233</v>
      </c>
      <c r="F45" s="14">
        <v>2.3538524407636099</v>
      </c>
    </row>
    <row r="46" spans="2:9" ht="6.75" customHeight="1"/>
    <row r="47" spans="2:9" ht="24.95" customHeight="1">
      <c r="D47" s="38" t="s">
        <v>34</v>
      </c>
      <c r="E47" s="32">
        <v>18.4449743374965</v>
      </c>
      <c r="F47" s="33">
        <v>18.4178070780053</v>
      </c>
    </row>
    <row r="48" spans="2:9" ht="24.95" customHeight="1">
      <c r="B48" s="5"/>
      <c r="C48" s="5"/>
      <c r="D48" s="38" t="s">
        <v>35</v>
      </c>
      <c r="E48" s="15">
        <v>15.177493514100799</v>
      </c>
      <c r="F48" s="13">
        <v>14.3127538788402</v>
      </c>
      <c r="G48" s="5"/>
    </row>
    <row r="49" spans="4:6" ht="24.95" customHeight="1">
      <c r="D49" s="38" t="s">
        <v>36</v>
      </c>
      <c r="E49" s="16">
        <v>28.684423404148301</v>
      </c>
      <c r="F49" s="14">
        <v>28.86411501601</v>
      </c>
    </row>
  </sheetData>
  <sheetProtection sheet="1" objects="1" scenarios="1"/>
  <mergeCells count="3">
    <mergeCell ref="E41:F41"/>
    <mergeCell ref="B1:I1"/>
    <mergeCell ref="B3:I3"/>
  </mergeCells>
  <conditionalFormatting sqref="E32:F34 E35:E37 E38:F39">
    <cfRule type="cellIs" dxfId="11" priority="17" operator="greaterThan">
      <formula>0.005</formula>
    </cfRule>
    <cfRule type="cellIs" dxfId="10" priority="18" operator="lessThan">
      <formula>-0.005</formula>
    </cfRule>
    <cfRule type="cellIs" dxfId="9" priority="19" operator="between">
      <formula>-0.005</formula>
      <formula>0.005</formula>
    </cfRule>
  </conditionalFormatting>
  <conditionalFormatting sqref="F8:F14">
    <cfRule type="cellIs" dxfId="8" priority="13" operator="between">
      <formula>-0.0049999</formula>
      <formula>0.0049999</formula>
    </cfRule>
    <cfRule type="cellIs" dxfId="7" priority="14" operator="lessThanOrEqual">
      <formula>-0.005</formula>
    </cfRule>
    <cfRule type="cellIs" dxfId="6" priority="15" operator="greaterThanOrEqual">
      <formula>0.005</formula>
    </cfRule>
  </conditionalFormatting>
  <conditionalFormatting sqref="G26:H28">
    <cfRule type="cellIs" dxfId="5" priority="4" operator="greaterThan">
      <formula>0.005</formula>
    </cfRule>
    <cfRule type="cellIs" dxfId="4" priority="5" operator="lessThan">
      <formula>-0.005</formula>
    </cfRule>
    <cfRule type="cellIs" dxfId="3" priority="6" operator="between">
      <formula>-0.005</formula>
      <formula>0.005</formula>
    </cfRule>
  </conditionalFormatting>
  <conditionalFormatting sqref="G35:H38">
    <cfRule type="cellIs" dxfId="2" priority="1" operator="greaterThan">
      <formula>0.005</formula>
    </cfRule>
    <cfRule type="cellIs" dxfId="1" priority="2" operator="lessThan">
      <formula>-0.005</formula>
    </cfRule>
    <cfRule type="cellIs" dxfId="0" priority="3" operator="between">
      <formula>-0.005</formula>
      <formula>0.005</formula>
    </cfRule>
  </conditionalFormatting>
  <pageMargins left="0.23622047244094491" right="0.23622047244094491" top="0.74803149606299213" bottom="0.74803149606299213" header="0.31496062992125984" footer="0.31496062992125984"/>
  <pageSetup paperSize="9" scale="61" fitToHeight="0" orientation="portrait" r:id="rId1"/>
  <headerFooter>
    <oddFooter>&amp;RDatos Calculados con la actualización del nuevo censo del INE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4"/>
  <sheetViews>
    <sheetView showGridLines="0" showRowColHeaders="0" zoomScale="85" zoomScaleNormal="85" workbookViewId="0"/>
  </sheetViews>
  <sheetFormatPr baseColWidth="10" defaultColWidth="11.42578125" defaultRowHeight="15"/>
  <cols>
    <col min="1" max="1" width="1.140625" customWidth="1"/>
    <col min="3" max="3" width="15.42578125" customWidth="1"/>
    <col min="4" max="4" width="34.140625" customWidth="1"/>
    <col min="5" max="6" width="25" customWidth="1"/>
  </cols>
  <sheetData>
    <row r="1" spans="2:11" ht="34.5" customHeight="1">
      <c r="B1" s="59" t="s">
        <v>6</v>
      </c>
      <c r="C1" s="59"/>
      <c r="D1" s="59"/>
      <c r="E1" s="59"/>
      <c r="F1" s="59"/>
      <c r="G1" s="59"/>
      <c r="H1" s="59"/>
      <c r="I1" s="59"/>
      <c r="J1" s="2"/>
      <c r="K1" s="2"/>
    </row>
    <row r="2" spans="2:11" ht="11.25" customHeight="1" thickBot="1">
      <c r="H2" s="1"/>
    </row>
    <row r="3" spans="2:11" ht="24.95" customHeight="1" thickTop="1" thickBot="1">
      <c r="B3" s="60" t="str">
        <f>'principales variables'!B3:I3</f>
        <v>TOTAL LECHE LÍQUIDA</v>
      </c>
      <c r="C3" s="61"/>
      <c r="D3" s="61"/>
      <c r="E3" s="61"/>
      <c r="F3" s="61"/>
      <c r="G3" s="61"/>
      <c r="H3" s="61"/>
      <c r="I3" s="62"/>
    </row>
    <row r="4" spans="2:11" ht="15.75" thickTop="1"/>
    <row r="5" spans="2:11" ht="19.5" thickBot="1">
      <c r="B5" s="17" t="s">
        <v>18</v>
      </c>
      <c r="C5" s="3"/>
      <c r="D5" s="3"/>
      <c r="E5" s="3"/>
      <c r="F5" s="3"/>
      <c r="G5" s="3"/>
      <c r="H5" s="3"/>
      <c r="I5" s="3"/>
    </row>
    <row r="6" spans="2:11" ht="15.75" thickTop="1"/>
    <row r="7" spans="2:11" ht="45" customHeight="1"/>
    <row r="8" spans="2:11" ht="24.95" customHeight="1"/>
    <row r="9" spans="2:11" ht="24.95" customHeight="1"/>
    <row r="10" spans="2:11" ht="24.95" customHeight="1"/>
    <row r="11" spans="2:11" ht="24.95" customHeight="1"/>
    <row r="12" spans="2:11" ht="24.95" customHeight="1"/>
    <row r="13" spans="2:11" ht="24.95" customHeight="1"/>
    <row r="14" spans="2:11" ht="24.95" customHeight="1"/>
    <row r="16" spans="2:11" ht="19.5" thickBot="1">
      <c r="B16" s="17" t="s">
        <v>19</v>
      </c>
      <c r="C16" s="3"/>
      <c r="D16" s="3"/>
      <c r="E16" s="3"/>
      <c r="F16" s="3"/>
      <c r="G16" s="3"/>
      <c r="H16" s="3"/>
      <c r="I16" s="3"/>
    </row>
    <row r="17" spans="5:6" ht="15.75" thickTop="1"/>
    <row r="31" spans="5:6">
      <c r="E31" s="4"/>
      <c r="F31" s="4"/>
    </row>
    <row r="32" spans="5:6" ht="24.95" customHeight="1"/>
    <row r="33" spans="2:9" ht="24.95" customHeight="1"/>
    <row r="34" spans="2:9" ht="24.95" customHeight="1"/>
    <row r="35" spans="2:9" ht="24.95" customHeight="1"/>
    <row r="36" spans="2:9" ht="19.5" thickBot="1">
      <c r="B36" s="17" t="s">
        <v>20</v>
      </c>
      <c r="C36" s="3"/>
      <c r="D36" s="3"/>
      <c r="E36" s="3"/>
      <c r="F36" s="3"/>
      <c r="G36" s="3"/>
      <c r="H36" s="3"/>
      <c r="I36" s="3"/>
    </row>
    <row r="37" spans="2:9" ht="15.75" thickTop="1">
      <c r="E37" s="58"/>
      <c r="F37" s="58"/>
    </row>
    <row r="38" spans="2:9" ht="24.95" customHeight="1"/>
    <row r="39" spans="2:9" ht="24.95" customHeight="1"/>
    <row r="40" spans="2:9" ht="24.95" customHeight="1"/>
    <row r="41" spans="2:9" ht="24.95" customHeight="1"/>
    <row r="42" spans="2:9" ht="24.95" customHeight="1"/>
    <row r="43" spans="2:9" ht="24.95" customHeight="1"/>
    <row r="44" spans="2:9" ht="24.95" customHeight="1"/>
  </sheetData>
  <sheetProtection sheet="1" objects="1" scenarios="1"/>
  <mergeCells count="3">
    <mergeCell ref="B1:I1"/>
    <mergeCell ref="B3:I3"/>
    <mergeCell ref="E37:F37"/>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43"/>
  <sheetViews>
    <sheetView showGridLines="0" showRowColHeaders="0" zoomScaleNormal="100" workbookViewId="0">
      <selection activeCell="C34" sqref="C34:H43"/>
    </sheetView>
  </sheetViews>
  <sheetFormatPr baseColWidth="10" defaultColWidth="11.42578125" defaultRowHeight="15"/>
  <cols>
    <col min="1" max="1" width="1.140625" customWidth="1"/>
    <col min="3" max="3" width="15.42578125" customWidth="1"/>
    <col min="4" max="4" width="34.140625" customWidth="1"/>
    <col min="5" max="6" width="25" customWidth="1"/>
  </cols>
  <sheetData>
    <row r="1" spans="2:11" ht="34.5" customHeight="1">
      <c r="B1" s="59" t="s">
        <v>6</v>
      </c>
      <c r="C1" s="59"/>
      <c r="D1" s="59"/>
      <c r="E1" s="59"/>
      <c r="F1" s="59"/>
      <c r="G1" s="59"/>
      <c r="H1" s="59"/>
      <c r="I1" s="59"/>
      <c r="J1" s="2"/>
      <c r="K1" s="2"/>
    </row>
    <row r="2" spans="2:11" ht="11.25" customHeight="1" thickBot="1">
      <c r="H2" s="1"/>
    </row>
    <row r="3" spans="2:11" ht="24.95" customHeight="1" thickTop="1" thickBot="1">
      <c r="B3" s="60" t="str">
        <f>Graficos!B3</f>
        <v>TOTAL LECHE LÍQUIDA</v>
      </c>
      <c r="C3" s="61"/>
      <c r="D3" s="61"/>
      <c r="E3" s="61"/>
      <c r="F3" s="61"/>
      <c r="G3" s="61"/>
      <c r="H3" s="61"/>
      <c r="I3" s="62"/>
    </row>
    <row r="4" spans="2:11" ht="15.75" thickTop="1"/>
    <row r="5" spans="2:11" ht="19.5" thickBot="1">
      <c r="B5" s="17" t="s">
        <v>27</v>
      </c>
      <c r="C5" s="3"/>
      <c r="D5" s="3"/>
      <c r="E5" s="3"/>
      <c r="F5" s="3"/>
      <c r="G5" s="3"/>
      <c r="H5" s="3"/>
      <c r="I5" s="3"/>
    </row>
    <row r="6" spans="2:11" ht="15.75" thickTop="1"/>
    <row r="7" spans="2:11" ht="24.95" customHeight="1"/>
    <row r="8" spans="2:11" ht="24.95" customHeight="1">
      <c r="E8" s="18"/>
    </row>
    <row r="9" spans="2:11" ht="24.95" customHeight="1">
      <c r="E9" s="18"/>
    </row>
    <row r="10" spans="2:11" ht="24.95" customHeight="1">
      <c r="E10" s="18"/>
    </row>
    <row r="11" spans="2:11" ht="24.95" customHeight="1"/>
    <row r="12" spans="2:11" ht="24.95" customHeight="1">
      <c r="E12" s="18"/>
    </row>
    <row r="13" spans="2:11" ht="24.95" customHeight="1">
      <c r="E13" s="18"/>
    </row>
    <row r="14" spans="2:11" ht="24.95" customHeight="1">
      <c r="E14" s="18"/>
    </row>
    <row r="16" spans="2:11" ht="19.5" thickBot="1">
      <c r="B16" s="17" t="s">
        <v>28</v>
      </c>
      <c r="C16" s="3"/>
      <c r="D16" s="3"/>
      <c r="E16" s="3"/>
      <c r="F16" s="3"/>
      <c r="G16" s="3"/>
      <c r="H16" s="3"/>
      <c r="I16" s="3"/>
    </row>
    <row r="17" spans="2:9" ht="15.75" thickTop="1"/>
    <row r="31" spans="2:9">
      <c r="E31" s="4"/>
      <c r="F31" s="4"/>
    </row>
    <row r="32" spans="2:9" ht="19.5" thickBot="1">
      <c r="B32" s="17" t="s">
        <v>21</v>
      </c>
      <c r="C32" s="3"/>
      <c r="D32" s="3"/>
      <c r="E32" s="3"/>
      <c r="F32" s="3"/>
      <c r="G32" s="3"/>
      <c r="H32" s="3"/>
      <c r="I32" s="3"/>
    </row>
    <row r="33" spans="3:11" ht="15.75" thickTop="1">
      <c r="E33" s="58"/>
      <c r="F33" s="58"/>
    </row>
    <row r="34" spans="3:11" ht="21" customHeight="1">
      <c r="C34" s="63" t="s">
        <v>23</v>
      </c>
      <c r="D34" s="64"/>
      <c r="E34" s="64"/>
      <c r="F34" s="64"/>
      <c r="G34" s="64"/>
      <c r="H34" s="65"/>
    </row>
    <row r="35" spans="3:11" ht="21" customHeight="1">
      <c r="C35" s="66"/>
      <c r="D35" s="67"/>
      <c r="E35" s="67"/>
      <c r="F35" s="67"/>
      <c r="G35" s="67"/>
      <c r="H35" s="68"/>
    </row>
    <row r="36" spans="3:11" ht="21" customHeight="1">
      <c r="C36" s="66"/>
      <c r="D36" s="67"/>
      <c r="E36" s="67"/>
      <c r="F36" s="67"/>
      <c r="G36" s="67"/>
      <c r="H36" s="68"/>
      <c r="K36" s="55"/>
    </row>
    <row r="37" spans="3:11" ht="21" customHeight="1">
      <c r="C37" s="66"/>
      <c r="D37" s="67"/>
      <c r="E37" s="67"/>
      <c r="F37" s="67"/>
      <c r="G37" s="67"/>
      <c r="H37" s="68"/>
    </row>
    <row r="38" spans="3:11" ht="21" customHeight="1">
      <c r="C38" s="66"/>
      <c r="D38" s="67"/>
      <c r="E38" s="67"/>
      <c r="F38" s="67"/>
      <c r="G38" s="67"/>
      <c r="H38" s="68"/>
    </row>
    <row r="39" spans="3:11" ht="21" customHeight="1">
      <c r="C39" s="66"/>
      <c r="D39" s="67"/>
      <c r="E39" s="67"/>
      <c r="F39" s="67"/>
      <c r="G39" s="67"/>
      <c r="H39" s="68"/>
    </row>
    <row r="40" spans="3:11" ht="21" customHeight="1">
      <c r="C40" s="66"/>
      <c r="D40" s="67"/>
      <c r="E40" s="67"/>
      <c r="F40" s="67"/>
      <c r="G40" s="67"/>
      <c r="H40" s="68"/>
    </row>
    <row r="41" spans="3:11" ht="21" customHeight="1">
      <c r="C41" s="66"/>
      <c r="D41" s="67"/>
      <c r="E41" s="67"/>
      <c r="F41" s="67"/>
      <c r="G41" s="67"/>
      <c r="H41" s="68"/>
    </row>
    <row r="42" spans="3:11">
      <c r="C42" s="66"/>
      <c r="D42" s="67"/>
      <c r="E42" s="67"/>
      <c r="F42" s="67"/>
      <c r="G42" s="67"/>
      <c r="H42" s="68"/>
    </row>
    <row r="43" spans="3:11">
      <c r="C43" s="69"/>
      <c r="D43" s="70"/>
      <c r="E43" s="70"/>
      <c r="F43" s="70"/>
      <c r="G43" s="70"/>
      <c r="H43" s="71"/>
    </row>
  </sheetData>
  <sheetProtection sheet="1" objects="1" scenarios="1"/>
  <mergeCells count="4">
    <mergeCell ref="B1:I1"/>
    <mergeCell ref="B3:I3"/>
    <mergeCell ref="E33:F33"/>
    <mergeCell ref="C34:H43"/>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4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2"/>
  <sheetViews>
    <sheetView showGridLines="0" showRowColHeaders="0" zoomScaleNormal="100" workbookViewId="0">
      <selection activeCell="J38" sqref="J38"/>
    </sheetView>
  </sheetViews>
  <sheetFormatPr baseColWidth="10" defaultColWidth="11.42578125" defaultRowHeight="15"/>
  <cols>
    <col min="1" max="1" width="1.140625" customWidth="1"/>
    <col min="3" max="3" width="15.42578125" customWidth="1"/>
    <col min="4" max="4" width="34.140625" customWidth="1"/>
    <col min="5" max="6" width="25" customWidth="1"/>
  </cols>
  <sheetData>
    <row r="1" spans="2:11" ht="34.5" customHeight="1">
      <c r="B1" s="59" t="s">
        <v>6</v>
      </c>
      <c r="C1" s="59"/>
      <c r="D1" s="59"/>
      <c r="E1" s="59"/>
      <c r="F1" s="59"/>
      <c r="G1" s="59"/>
      <c r="H1" s="59"/>
      <c r="I1" s="59"/>
      <c r="J1" s="2"/>
      <c r="K1" s="2"/>
    </row>
    <row r="2" spans="2:11" ht="11.25" customHeight="1" thickBot="1">
      <c r="H2" s="1"/>
    </row>
    <row r="3" spans="2:11" ht="24.95" customHeight="1" thickTop="1" thickBot="1">
      <c r="B3" s="60" t="str">
        <f>Canales!B3</f>
        <v>TOTAL LECHE LÍQUIDA</v>
      </c>
      <c r="C3" s="61"/>
      <c r="D3" s="61"/>
      <c r="E3" s="61"/>
      <c r="F3" s="61"/>
      <c r="G3" s="61"/>
      <c r="H3" s="61"/>
      <c r="I3" s="62"/>
    </row>
    <row r="4" spans="2:11" ht="15.75" thickTop="1"/>
    <row r="5" spans="2:11" ht="19.5" thickBot="1">
      <c r="B5" s="17" t="s">
        <v>29</v>
      </c>
      <c r="C5" s="3"/>
      <c r="D5" s="3"/>
      <c r="E5" s="3"/>
      <c r="F5" s="3"/>
      <c r="G5" s="3"/>
      <c r="H5" s="3"/>
      <c r="I5" s="3"/>
    </row>
    <row r="6" spans="2:11" ht="15.75" thickTop="1"/>
    <row r="7" spans="2:11" ht="24.95" customHeight="1"/>
    <row r="8" spans="2:11" ht="24.95" customHeight="1">
      <c r="E8" s="18"/>
    </row>
    <row r="9" spans="2:11" ht="24.95" customHeight="1">
      <c r="E9" s="18"/>
    </row>
    <row r="10" spans="2:11" ht="24.95" customHeight="1">
      <c r="E10" s="18"/>
    </row>
    <row r="11" spans="2:11" ht="24.95" customHeight="1">
      <c r="E11" s="18"/>
    </row>
    <row r="12" spans="2:11" ht="24.95" customHeight="1">
      <c r="E12" s="18"/>
    </row>
    <row r="13" spans="2:11" ht="24.95" customHeight="1">
      <c r="E13" s="18"/>
    </row>
    <row r="14" spans="2:11" ht="24.95" customHeight="1">
      <c r="E14" s="18"/>
    </row>
    <row r="15" spans="2:11" ht="24.95" customHeight="1"/>
    <row r="16" spans="2:11" ht="24.95" customHeight="1">
      <c r="E16" s="18"/>
    </row>
    <row r="17" spans="2:9" ht="24.95" customHeight="1">
      <c r="E17" s="18"/>
    </row>
    <row r="18" spans="2:9" ht="24.95" customHeight="1">
      <c r="E18" s="18"/>
    </row>
    <row r="20" spans="2:9" ht="19.5" thickBot="1">
      <c r="B20" s="17" t="s">
        <v>30</v>
      </c>
      <c r="C20" s="3"/>
      <c r="D20" s="3"/>
      <c r="E20" s="3"/>
      <c r="F20" s="3"/>
      <c r="G20" s="3"/>
      <c r="H20" s="3"/>
      <c r="I20" s="3"/>
    </row>
    <row r="21" spans="2:9" ht="15.75" thickTop="1"/>
    <row r="40" spans="2:9">
      <c r="E40" s="4"/>
      <c r="F40" s="4"/>
    </row>
    <row r="41" spans="2:9" ht="19.5" thickBot="1">
      <c r="B41" s="17" t="s">
        <v>22</v>
      </c>
      <c r="C41" s="3"/>
      <c r="D41" s="3"/>
      <c r="E41" s="3"/>
      <c r="F41" s="3"/>
      <c r="G41" s="3"/>
      <c r="H41" s="3"/>
      <c r="I41" s="3"/>
    </row>
    <row r="42" spans="2:9" ht="15.75" thickTop="1">
      <c r="E42" s="58"/>
      <c r="F42" s="58"/>
    </row>
    <row r="43" spans="2:9" ht="24.95" customHeight="1">
      <c r="C43" s="72" t="s">
        <v>40</v>
      </c>
      <c r="D43" s="73"/>
      <c r="E43" s="73"/>
      <c r="F43" s="73"/>
      <c r="G43" s="73"/>
      <c r="H43" s="74"/>
    </row>
    <row r="44" spans="2:9" ht="24.95" customHeight="1">
      <c r="C44" s="75"/>
      <c r="D44" s="76"/>
      <c r="E44" s="76"/>
      <c r="F44" s="76"/>
      <c r="G44" s="76"/>
      <c r="H44" s="77"/>
    </row>
    <row r="45" spans="2:9" ht="24.95" customHeight="1">
      <c r="C45" s="75"/>
      <c r="D45" s="76"/>
      <c r="E45" s="76"/>
      <c r="F45" s="76"/>
      <c r="G45" s="76"/>
      <c r="H45" s="77"/>
    </row>
    <row r="46" spans="2:9" ht="24.95" customHeight="1">
      <c r="C46" s="75"/>
      <c r="D46" s="76"/>
      <c r="E46" s="76"/>
      <c r="F46" s="76"/>
      <c r="G46" s="76"/>
      <c r="H46" s="77"/>
    </row>
    <row r="47" spans="2:9" ht="24.95" customHeight="1">
      <c r="C47" s="75"/>
      <c r="D47" s="76"/>
      <c r="E47" s="76"/>
      <c r="F47" s="76"/>
      <c r="G47" s="76"/>
      <c r="H47" s="77"/>
    </row>
    <row r="48" spans="2:9" ht="24.95" customHeight="1">
      <c r="C48" s="75"/>
      <c r="D48" s="76"/>
      <c r="E48" s="76"/>
      <c r="F48" s="76"/>
      <c r="G48" s="76"/>
      <c r="H48" s="77"/>
    </row>
    <row r="49" spans="3:8" ht="24.95" customHeight="1">
      <c r="C49" s="75"/>
      <c r="D49" s="76"/>
      <c r="E49" s="76"/>
      <c r="F49" s="76"/>
      <c r="G49" s="76"/>
      <c r="H49" s="77"/>
    </row>
    <row r="50" spans="3:8" ht="24.95" customHeight="1">
      <c r="C50" s="75"/>
      <c r="D50" s="76"/>
      <c r="E50" s="76"/>
      <c r="F50" s="76"/>
      <c r="G50" s="76"/>
      <c r="H50" s="77"/>
    </row>
    <row r="51" spans="3:8" ht="24.95" customHeight="1">
      <c r="C51" s="78"/>
      <c r="D51" s="79"/>
      <c r="E51" s="79"/>
      <c r="F51" s="79"/>
      <c r="G51" s="79"/>
      <c r="H51" s="80"/>
    </row>
    <row r="52" spans="3:8" ht="24.95" customHeight="1"/>
  </sheetData>
  <mergeCells count="4">
    <mergeCell ref="B1:I1"/>
    <mergeCell ref="B3:I3"/>
    <mergeCell ref="E42:F42"/>
    <mergeCell ref="C43:H51"/>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5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7"/>
  <sheetViews>
    <sheetView showGridLines="0" showRowColHeaders="0" zoomScaleNormal="100" workbookViewId="0">
      <selection activeCell="B7" sqref="B7:I32"/>
    </sheetView>
  </sheetViews>
  <sheetFormatPr baseColWidth="10" defaultColWidth="11.42578125" defaultRowHeight="15"/>
  <cols>
    <col min="1" max="1" width="1.140625" customWidth="1"/>
    <col min="3" max="3" width="15.42578125" customWidth="1"/>
    <col min="4" max="4" width="34.140625" customWidth="1"/>
    <col min="5" max="6" width="25" customWidth="1"/>
  </cols>
  <sheetData>
    <row r="1" spans="2:11" ht="34.5" customHeight="1">
      <c r="B1" s="59" t="s">
        <v>6</v>
      </c>
      <c r="C1" s="59"/>
      <c r="D1" s="59"/>
      <c r="E1" s="59"/>
      <c r="F1" s="59"/>
      <c r="G1" s="59"/>
      <c r="H1" s="59"/>
      <c r="I1" s="59"/>
      <c r="J1" s="2"/>
      <c r="K1" s="2"/>
    </row>
    <row r="2" spans="2:11" ht="11.25" customHeight="1" thickBot="1">
      <c r="H2" s="1"/>
    </row>
    <row r="3" spans="2:11" ht="24.95" customHeight="1" thickTop="1" thickBot="1">
      <c r="B3" s="60" t="str">
        <f>Canales!$B$3</f>
        <v>TOTAL LECHE LÍQUIDA</v>
      </c>
      <c r="C3" s="61"/>
      <c r="D3" s="61"/>
      <c r="E3" s="61"/>
      <c r="F3" s="61"/>
      <c r="G3" s="61"/>
      <c r="H3" s="61"/>
      <c r="I3" s="62"/>
    </row>
    <row r="4" spans="2:11" ht="15.75" thickTop="1"/>
    <row r="5" spans="2:11" ht="19.5" thickBot="1">
      <c r="B5" s="17" t="s">
        <v>5</v>
      </c>
      <c r="C5" s="3"/>
      <c r="D5" s="3"/>
      <c r="E5" s="3"/>
      <c r="F5" s="3"/>
      <c r="G5" s="3"/>
      <c r="H5" s="3"/>
      <c r="I5" s="3"/>
    </row>
    <row r="6" spans="2:11" ht="15.75" thickTop="1"/>
    <row r="7" spans="2:11" ht="24.95" customHeight="1">
      <c r="B7" s="81" t="s">
        <v>41</v>
      </c>
      <c r="C7" s="82"/>
      <c r="D7" s="82"/>
      <c r="E7" s="82"/>
      <c r="F7" s="82"/>
      <c r="G7" s="82"/>
      <c r="H7" s="82"/>
      <c r="I7" s="83"/>
    </row>
    <row r="8" spans="2:11" ht="24.95" customHeight="1">
      <c r="B8" s="84"/>
      <c r="C8" s="85"/>
      <c r="D8" s="85"/>
      <c r="E8" s="85"/>
      <c r="F8" s="85"/>
      <c r="G8" s="85"/>
      <c r="H8" s="85"/>
      <c r="I8" s="86"/>
    </row>
    <row r="9" spans="2:11" ht="24.95" customHeight="1">
      <c r="B9" s="84"/>
      <c r="C9" s="85"/>
      <c r="D9" s="85"/>
      <c r="E9" s="85"/>
      <c r="F9" s="85"/>
      <c r="G9" s="85"/>
      <c r="H9" s="85"/>
      <c r="I9" s="86"/>
    </row>
    <row r="10" spans="2:11" ht="24.95" customHeight="1">
      <c r="B10" s="84"/>
      <c r="C10" s="85"/>
      <c r="D10" s="85"/>
      <c r="E10" s="85"/>
      <c r="F10" s="85"/>
      <c r="G10" s="85"/>
      <c r="H10" s="85"/>
      <c r="I10" s="86"/>
    </row>
    <row r="11" spans="2:11" ht="24.95" customHeight="1">
      <c r="B11" s="84"/>
      <c r="C11" s="85"/>
      <c r="D11" s="85"/>
      <c r="E11" s="85"/>
      <c r="F11" s="85"/>
      <c r="G11" s="85"/>
      <c r="H11" s="85"/>
      <c r="I11" s="86"/>
    </row>
    <row r="12" spans="2:11" ht="24.95" customHeight="1">
      <c r="B12" s="84"/>
      <c r="C12" s="85"/>
      <c r="D12" s="85"/>
      <c r="E12" s="85"/>
      <c r="F12" s="85"/>
      <c r="G12" s="85"/>
      <c r="H12" s="85"/>
      <c r="I12" s="86"/>
    </row>
    <row r="13" spans="2:11" ht="24.95" customHeight="1">
      <c r="B13" s="84"/>
      <c r="C13" s="85"/>
      <c r="D13" s="85"/>
      <c r="E13" s="85"/>
      <c r="F13" s="85"/>
      <c r="G13" s="85"/>
      <c r="H13" s="85"/>
      <c r="I13" s="86"/>
    </row>
    <row r="14" spans="2:11" ht="24.95" customHeight="1">
      <c r="B14" s="84"/>
      <c r="C14" s="85"/>
      <c r="D14" s="85"/>
      <c r="E14" s="85"/>
      <c r="F14" s="85"/>
      <c r="G14" s="85"/>
      <c r="H14" s="85"/>
      <c r="I14" s="86"/>
    </row>
    <row r="15" spans="2:11" ht="24.95" customHeight="1">
      <c r="B15" s="84"/>
      <c r="C15" s="85"/>
      <c r="D15" s="85"/>
      <c r="E15" s="85"/>
      <c r="F15" s="85"/>
      <c r="G15" s="85"/>
      <c r="H15" s="85"/>
      <c r="I15" s="86"/>
    </row>
    <row r="16" spans="2:11" ht="24.95" customHeight="1">
      <c r="B16" s="84"/>
      <c r="C16" s="85"/>
      <c r="D16" s="85"/>
      <c r="E16" s="85"/>
      <c r="F16" s="85"/>
      <c r="G16" s="85"/>
      <c r="H16" s="85"/>
      <c r="I16" s="86"/>
    </row>
    <row r="17" spans="2:9" ht="24.95" customHeight="1">
      <c r="B17" s="84"/>
      <c r="C17" s="85"/>
      <c r="D17" s="85"/>
      <c r="E17" s="85"/>
      <c r="F17" s="85"/>
      <c r="G17" s="85"/>
      <c r="H17" s="85"/>
      <c r="I17" s="86"/>
    </row>
    <row r="18" spans="2:9" ht="24.95" customHeight="1">
      <c r="B18" s="84"/>
      <c r="C18" s="85"/>
      <c r="D18" s="85"/>
      <c r="E18" s="85"/>
      <c r="F18" s="85"/>
      <c r="G18" s="85"/>
      <c r="H18" s="85"/>
      <c r="I18" s="86"/>
    </row>
    <row r="19" spans="2:9" ht="24.95" customHeight="1">
      <c r="B19" s="84"/>
      <c r="C19" s="85"/>
      <c r="D19" s="85"/>
      <c r="E19" s="85"/>
      <c r="F19" s="85"/>
      <c r="G19" s="85"/>
      <c r="H19" s="85"/>
      <c r="I19" s="86"/>
    </row>
    <row r="20" spans="2:9" ht="24.95" customHeight="1">
      <c r="B20" s="84"/>
      <c r="C20" s="85"/>
      <c r="D20" s="85"/>
      <c r="E20" s="85"/>
      <c r="F20" s="85"/>
      <c r="G20" s="85"/>
      <c r="H20" s="85"/>
      <c r="I20" s="86"/>
    </row>
    <row r="21" spans="2:9" ht="24.95" customHeight="1">
      <c r="B21" s="84"/>
      <c r="C21" s="85"/>
      <c r="D21" s="85"/>
      <c r="E21" s="85"/>
      <c r="F21" s="85"/>
      <c r="G21" s="85"/>
      <c r="H21" s="85"/>
      <c r="I21" s="86"/>
    </row>
    <row r="22" spans="2:9" ht="24.95" customHeight="1">
      <c r="B22" s="84"/>
      <c r="C22" s="85"/>
      <c r="D22" s="85"/>
      <c r="E22" s="85"/>
      <c r="F22" s="85"/>
      <c r="G22" s="85"/>
      <c r="H22" s="85"/>
      <c r="I22" s="86"/>
    </row>
    <row r="23" spans="2:9" ht="24.95" customHeight="1">
      <c r="B23" s="84"/>
      <c r="C23" s="85"/>
      <c r="D23" s="85"/>
      <c r="E23" s="85"/>
      <c r="F23" s="85"/>
      <c r="G23" s="85"/>
      <c r="H23" s="85"/>
      <c r="I23" s="86"/>
    </row>
    <row r="24" spans="2:9" ht="24.95" customHeight="1">
      <c r="B24" s="84"/>
      <c r="C24" s="85"/>
      <c r="D24" s="85"/>
      <c r="E24" s="85"/>
      <c r="F24" s="85"/>
      <c r="G24" s="85"/>
      <c r="H24" s="85"/>
      <c r="I24" s="86"/>
    </row>
    <row r="25" spans="2:9" ht="24.95" customHeight="1">
      <c r="B25" s="84"/>
      <c r="C25" s="85"/>
      <c r="D25" s="85"/>
      <c r="E25" s="85"/>
      <c r="F25" s="85"/>
      <c r="G25" s="85"/>
      <c r="H25" s="85"/>
      <c r="I25" s="86"/>
    </row>
    <row r="26" spans="2:9" ht="24.95" customHeight="1">
      <c r="B26" s="84"/>
      <c r="C26" s="85"/>
      <c r="D26" s="85"/>
      <c r="E26" s="85"/>
      <c r="F26" s="85"/>
      <c r="G26" s="85"/>
      <c r="H26" s="85"/>
      <c r="I26" s="86"/>
    </row>
    <row r="27" spans="2:9" ht="24.95" customHeight="1">
      <c r="B27" s="84"/>
      <c r="C27" s="85"/>
      <c r="D27" s="85"/>
      <c r="E27" s="85"/>
      <c r="F27" s="85"/>
      <c r="G27" s="85"/>
      <c r="H27" s="85"/>
      <c r="I27" s="86"/>
    </row>
    <row r="28" spans="2:9" ht="24.95" customHeight="1">
      <c r="B28" s="84"/>
      <c r="C28" s="85"/>
      <c r="D28" s="85"/>
      <c r="E28" s="85"/>
      <c r="F28" s="85"/>
      <c r="G28" s="85"/>
      <c r="H28" s="85"/>
      <c r="I28" s="86"/>
    </row>
    <row r="29" spans="2:9" ht="24.95" customHeight="1">
      <c r="B29" s="84"/>
      <c r="C29" s="85"/>
      <c r="D29" s="85"/>
      <c r="E29" s="85"/>
      <c r="F29" s="85"/>
      <c r="G29" s="85"/>
      <c r="H29" s="85"/>
      <c r="I29" s="86"/>
    </row>
    <row r="30" spans="2:9" ht="24.95" customHeight="1">
      <c r="B30" s="84"/>
      <c r="C30" s="85"/>
      <c r="D30" s="85"/>
      <c r="E30" s="85"/>
      <c r="F30" s="85"/>
      <c r="G30" s="85"/>
      <c r="H30" s="85"/>
      <c r="I30" s="86"/>
    </row>
    <row r="31" spans="2:9" ht="24.95" customHeight="1">
      <c r="B31" s="84"/>
      <c r="C31" s="85"/>
      <c r="D31" s="85"/>
      <c r="E31" s="85"/>
      <c r="F31" s="85"/>
      <c r="G31" s="85"/>
      <c r="H31" s="85"/>
      <c r="I31" s="86"/>
    </row>
    <row r="32" spans="2:9" ht="24.95" customHeight="1">
      <c r="B32" s="87"/>
      <c r="C32" s="88"/>
      <c r="D32" s="88"/>
      <c r="E32" s="88"/>
      <c r="F32" s="88"/>
      <c r="G32" s="88"/>
      <c r="H32" s="88"/>
      <c r="I32" s="89"/>
    </row>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3">
    <mergeCell ref="B1:I1"/>
    <mergeCell ref="B3:I3"/>
    <mergeCell ref="B7:I32"/>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9" ma:contentTypeDescription="Crear nuevo documento." ma:contentTypeScope="" ma:versionID="a494e657199c830827ad86294786cce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9e7cd78ef2b4acd7bd8c1f88fe64f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D7152-E559-4E71-A5E7-58551005C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1356DF-E1F2-4EC2-87DC-D054583C3A9B}">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724c4985-e433-4d2c-9697-e180992b402a"/>
    <ds:schemaRef ds:uri="8be3414b-2ef9-485f-84d6-269f1d6f703b"/>
    <ds:schemaRef ds:uri="http://www.w3.org/XML/1998/namespace"/>
  </ds:schemaRefs>
</ds:datastoreItem>
</file>

<file path=customXml/itemProps3.xml><?xml version="1.0" encoding="utf-8"?>
<ds:datastoreItem xmlns:ds="http://schemas.openxmlformats.org/officeDocument/2006/customXml" ds:itemID="{1290A8B7-4410-4F60-AA62-2A35682501CA}">
  <ds:schemaRefs>
    <ds:schemaRef ds:uri="http://schemas.microsoft.com/sharepoint/v3/contenttype/forms"/>
  </ds:schemaRefs>
</ds:datastoreItem>
</file>

<file path=docMetadata/LabelInfo.xml><?xml version="1.0" encoding="utf-8"?>
<clbl:labelList xmlns:clbl="http://schemas.microsoft.com/office/2020/mipLabelMetadata">
  <clbl:label id="{3741da7a-79c1-417c-b408-16c0bfe99fca}" enabled="1" method="Standard" siteId="{1e355c04-e0a4-42ed-8e2d-7351591f0ef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Portada</vt:lpstr>
      <vt:lpstr>Menú principal</vt:lpstr>
      <vt:lpstr>principales variables</vt:lpstr>
      <vt:lpstr>Graficos</vt:lpstr>
      <vt:lpstr>Canales</vt:lpstr>
      <vt:lpstr>Perfiles</vt:lpstr>
      <vt:lpstr>Conclusiones</vt:lpstr>
      <vt:lpstr>Canales!Área_de_impresión</vt:lpstr>
      <vt:lpstr>Perfiles!Área_de_impresión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Cubillo, Gema (KWMAT)</dc:creator>
  <cp:keywords/>
  <dc:description/>
  <cp:lastModifiedBy>Mendoza Martínez, Ana</cp:lastModifiedBy>
  <cp:revision/>
  <dcterms:created xsi:type="dcterms:W3CDTF">2018-05-22T14:11:12Z</dcterms:created>
  <dcterms:modified xsi:type="dcterms:W3CDTF">2025-05-29T17:16:48Z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2023-01-10T15:49:33Z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04aaea83-a696-4059-bbbb-efca1f3d091f</vt:lpwstr>
  </property>
  <property fmtid="{D5CDD505-2E9C-101B-9397-08002B2CF9AE}" pid="10" name="MSIP_Label_3741da7a-79c1-417c-b408-16c0bfe99fca_ContentBits">
    <vt:lpwstr>0</vt:lpwstr>
  </property>
</Properties>
</file>