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
    </mc:Choice>
  </mc:AlternateContent>
  <xr:revisionPtr revIDLastSave="0" documentId="8_{FE80337E-40B2-4AE7-B780-7F0C1A3E29F4}" xr6:coauthVersionLast="47" xr6:coauthVersionMax="47" xr10:uidLastSave="{00000000-0000-0000-0000-000000000000}"/>
  <workbookProtection workbookAlgorithmName="SHA-512" workbookHashValue="wD6oqD2zj8sEbzVGTsjmzCH07+OK9yQoEmq+5aLC8GsNfQ7Ie9YAnxGC5yJQH2x+WFRc/n1a2UMLpHqMTl6OcQ==" workbookSaltValue="LUfLUXAL5j0QCaXuCYNf3w==" workbookSpinCount="100000" lockStructure="1"/>
  <bookViews>
    <workbookView showSheetTabs="0" xWindow="-108" yWindow="-108" windowWidth="23256" windowHeight="1257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<sst xmlns="http://schemas.openxmlformats.org/spreadsheetml/2006/main" count="55" uniqueCount="41">
  <si>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</si>
  <si>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</si>
  <si>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</si>
  <si>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</si>
  <si>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</si>
  <si>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</si>
  <si>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</si>
  <si>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</si>
  <si>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</si>
  <si>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</si>
  <si>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</si>
  <si>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</si>
  <si>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</si>
  <si>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</si>
  <si>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</si>
  <si>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</si>
  <si>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</si>
  <si>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</si>
  <si>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</si>
  <si>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</si>
  <si>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</si>
  <si>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</si>
  <si>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</si>
  <si>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DICIEMBRE 23</t>
  </si>
  <si>
    <t>Importancia de los tipos - TAM DICIEMBRE 23</t>
  </si>
  <si>
    <t>Consumo por persona (litros persona año) - TAM DICIEMBRE 23</t>
  </si>
  <si>
    <t>Peso y % evolución en volumen de los canales de distribución - TAM DICIEMBRE 23</t>
  </si>
  <si>
    <t>Precio medio (Euros/ litros) de los canales de distribución - TAM DICIEMBRE 23</t>
  </si>
  <si>
    <t>% Población y Distribución del volumen por perfil sociodemográfico -TAM DICIEMBRE 23</t>
  </si>
  <si>
    <t>% Población y Distribución del volumen por Comunidades -TAM DICIEMBRE 23</t>
  </si>
  <si>
    <t>TOTAL LECHE LIQUIDA</t>
  </si>
  <si>
    <t>LECHE CORTA DURACION</t>
  </si>
  <si>
    <t>LECHE LARGA DURACION</t>
  </si>
  <si>
    <t>LECHE ENTERA</t>
  </si>
  <si>
    <t>LECHE DESNATADA</t>
  </si>
  <si>
    <t>LECHE SEMIDESNATAD</t>
  </si>
  <si>
    <t>TAM DICIEMBRE 22</t>
  </si>
  <si>
    <t>TAM DICIEMBRE 23</t>
  </si>
  <si>
    <t xml:space="preserve">· El perfil intensivo de compra de leche líquida se corresponde con hogares de clase socioeconómica media y alta-media alta. Son hogares numerosos formados por 3 o más personas, normalmente con presencia de hijos y más bien no activos, cuyo responsable de compras supera los 35 años. Se corresponde con habitat más bien pequeños de hasta 10.000 habitantes o ciudades medianas entre los 100.001 y 500.000 habitantes. 
Si tenemos en cuenta el ciclo de vida, el consumo es más intensivo en hogares formados por parejas con hijos independientemente de la edad. A nivel regional, el consumo de leche es también desigual, siendo las comunidades autónomas más intensivas Castilla y León, Principado de Asturias, Galicia, Castilla La Mancha, Extremadura o La Comunidad Foral de Navarra entre otras. Por el contrario, Illes Balears es la comunidad que menor cuota de volumen consume en relación con su peso poblacional. 
·El consumo per cápita de leche líquida cierra el año móvil diciembre 2023 en 62,90 litros por persona y año. Superan este promedio los individuos como adultos independiente, parejas adultas sin hijos o retirados. Estos últimos, son quienes realizan la ingesta más alta, con un consumo un 47,3 % más alto que la media nacional, el equivalente a consumir 29,77 litros más por persona y periodo de estudio.		</t>
  </si>
  <si>
    <t xml:space="preserve">· El 91,1 % de los litros de leche líquida se distribuyen a través del canal dinámico, en el que destacan los supermercados y autoservicios por comercializar más de la mitad de los litros (57,3 %). A pesar de su importancia, el canal pierde el 1,8 % de los litros con respecto al anterior año móvil. Por su parte, el hipermercado con una cuota del 18,2 %, se mantiene estable, mientras que la tienda de descuento con un 15,7 % consigue crecer un 0,8 % con respecto a diciembre de 2022. La caída más destacada se produce en la tienda tradicional, que pierde un 15,1 %, si bien mantiene una cuota del 0,9 %.
· El precio medio de leche líquida cierra en los 0,98 €/litro, supone un incremento del 17,1 % con respecto al año móvil diciembre 2022. Este aumento se produce de manera generalizada y es secundado por las plataformas de distribución en menor o mayor medida. El aumento de precio más destacado se produce en la tienda tradicional (21,7 %), que cierra en 1,13 €/litro, lo que supone pagar 0,15 € más que el promedio del mercado. 	En contraste, la tienda descuento es el canal que menos incrementa su precio medio (16,3 %), cerrando también con el precio medio más asequible del mercado (0,95 €/litro).	</t>
  </si>
  <si>
    <t>·Los hogares reducen un 2,8 % la compra de leche líquida en el año 2023. El mercado crece un 13,8 % en valor como consecuencia del crecimiento en precio medio (17,1 %) que cierra en 0,98 €/litro, lo que supone pagar 0,14 € más por litro de leche que hace doce meses. Los hogares españoles, destinan el 3,6 % de su presupuesto a la compra de este producto lácteo, siendo su equivalencia en volumen del 11,0 %.
En líneas individuales, cada individuo consume 62,90 litros de leche líquida durante el año 2023, lo que supone una reducción del 3,9 %. En cuanto al gasto invertido, este se cifra en 61,40 € por persona, un 12,5 % de incremento con respecto al año anterior.
·El 96,5 % de la leche líquida consumida en España se corresponde con leche de larga duración, siendo por tanto el resto de los litros (3,5 %) de corta duración, en ninguno de los dos casos, la evolución en términos de volumen es favorable.  
· El perfil intensivo en la compra de leche se corresponde con un hogar de clase socioeconómica, media y alta y media alta, con presencia de niños, independientemente de la edad, cuyo responsable de las compras tiene una edad que supera los 35 años, y que es generalmente no activa. Destacan los hogares numerosos formados por 3 o más personas, como las parejas con hijos independientemente de la edad y los hogares monoparentales. En cuanto a las regiones, destacan Castilla La Mancha, Extremadura, Castilla y León, Galicia, el Principado de Asturias y País Vasco.
·El consumo per cápita de leche líquida cierra en 62,90 litros por persona y periodo de estudio, siendo esta cantidad superada por parejas adultas sin hijos, adultos independientes y especialmente retirados, que son quienes mayor consumo per cápita realizan de la categoría, de 91,89 litros por persona y año móvil, superando por 29,77 litros el consumo promedio nacional.
·El tipo de leche semidesnatada es el más importante por tipo de leche por materia grasa, ya que concentra la mayor parte del volumen con el 46,0 % de los litros. Este tipo de leche pierde un 2,3 % de intensidad en el volumen de las compras del año 2023. Si bien, la facturación crece un 14,0 %, debido al efecto que tiene el incremento de precio que cierra siendo un 16,7 % superior, esto conlleva que se aumenta la facturación en 162 millones más.
Cada individuo ha consumido un promedio de 28,83 litros de este tipo de leche en los últimos 12 meses, una cantidad un 3,4 % inferior a la del periodo anterior, aunque a través de un gasto superior (12,7 %), lo que supone pagar y gastar 28,17 euros por persona, equivalente a un gasto superior por persona y año de 3,19 €.
·El segundo tipo de leche más importante por materia grasa es el tipo de leche entera, su cuota de participación representa el 30,1 % del volumen total del segmento. Este tipo de leche es la que mejor aguanta la caída en compras, ya que se contrae a un ritmo inferior al promedio (0,6 % vs 2,8 %). Además, es el tipo de leche que más crece en valor (17,5 %), acompañado de un precio medio que cierra un 18,2% más alto que el periodo anterior, hecho que supone pagar 0,15 € más por litro de producto que hace un año.
El consumo per cápita de este tipo de leche cierra en 18,85 litros/persona/año, una cantidad un 1,7 % inferior a la del mismo periodo del año anterior. No obstante, el gasto realizado por individuo es el que más crece, con un 16,1 % más, ascendiendo a los 18,49 €/periodo de estudio, lo que supone un desembolso de 2,57 € más por individuo.
·En cuanto al tipo de leche desnatada, es la que mayor presenta una mayor reducción en compras respecto al año móvil diciembre 2022 (5,3 %), si bien, este tipo de leche es el que menos volumen representa por tipo de materia grasa (23,9 %). No obstante, a pesar de la contracción en compras, la facturación crece un 10,2 %, debido a que su precio medio crece un 16,3%, aunque a pesar del incremento, el precio de este tipo de leche cierra por debajo del promedio del sector (0,97 €/litro vs 0,98 €/litro).
Este tipo de leche mantiene el perfil por tipo de consumidor más diferencial no solo con respecto al mercado si no con el resto de los tipos de leche. Siendo el consumidor intensivo un hogar de clase alta y media alta, sin presencia de niños cuyo responsable de compras supera los 50 años. Si tenemos en cuenta el ciclo de vida, destacan los hogares formados por retirados, parejas adultas sin hijos y especialmente, parejas con hijos mayores. Por regiones, destacan el Principado de Asturias, la Comunidad Foral de Navarra, Galicia, Cantabria o La Rioja, entre otras.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</si>
</sst>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3.5359671509170578</c:v>
              </c:pt>
              <c:pt idx="1">
                <c:v>96.464032849082955</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0.97618569089680174</c:v>
              </c:pt>
              <c:pt idx="1">
                <c:v>0.9935984795765701</c:v>
              </c:pt>
              <c:pt idx="2">
                <c:v>0.9731046761302824</c:v>
              </c:pt>
              <c:pt idx="3">
                <c:v>0.95386611567720569</c:v>
              </c:pt>
              <c:pt idx="4">
                <c:v>1.1257474626898489</c:v>
              </c:pt>
              <c:pt idx="5">
                <c:v>0.98528300559396775</c:v>
              </c:pt>
              <c:pt idx="6">
                <c:v>0.99643254186915775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17.053448166266261</c:v>
              </c:pt>
              <c:pt idx="1">
                <c:v>18.344504723342681</c:v>
              </c:pt>
              <c:pt idx="2">
                <c:v>16.513923218779336</c:v>
              </c:pt>
              <c:pt idx="3">
                <c:v>16.272465661170532</c:v>
              </c:pt>
              <c:pt idx="4" formatCode="_-* #,##0.0\ _€_-;\-* #,##0.0\ _€_-;_-* &quot;-&quot;??\ _€_-;_-@_-">
                <c:v>21.664206462625259</c:v>
              </c:pt>
              <c:pt idx="5">
                <c:v>19.016867760002086</c:v>
              </c:pt>
              <c:pt idx="6">
                <c:v>18.609315638015623</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5.8479369881782448</c:v>
              </c:pt>
              <c:pt idx="1">
                <c:v>2.3531147831226931</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7.4800072390963699</c:v>
              </c:pt>
              <c:pt idx="1">
                <c:v>4.4420829563006752</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10.119995908336879</c:v>
              </c:pt>
              <c:pt idx="1">
                <c:v>12.444062590536552</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14.231918649554087</c:v>
              </c:pt>
              <c:pt idx="1">
                <c:v>19.514154528264299</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9.2800770071979723</c:v>
              </c:pt>
              <c:pt idx="1">
                <c:v>12.590012550577672</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6.9920186330141947</c:v>
              </c:pt>
              <c:pt idx="1">
                <c:v>7.1439158018334306</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12.151916131607207</c:v>
              </c:pt>
              <c:pt idx="1">
                <c:v>11.835379191814765</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9.2320838897950193</c:v>
              </c:pt>
              <c:pt idx="1">
                <c:v>5.330198038045018</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24.66407178235454</c:v>
              </c:pt>
              <c:pt idx="1">
                <c:v>24.34707631767456</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16.244602806786304</c:v>
              </c:pt>
              <c:pt idx="1">
                <c:v>2.880297327519767</c:v>
              </c:pt>
              <c:pt idx="2">
                <c:v>2.4880625707615307</c:v>
              </c:pt>
              <c:pt idx="3">
                <c:v>10.936623800375431</c:v>
              </c:pt>
              <c:pt idx="4">
                <c:v>2.9764010670217758</c:v>
              </c:pt>
              <c:pt idx="5">
                <c:v>17.48164390434264</c:v>
              </c:pt>
              <c:pt idx="6">
                <c:v>14.038199352961009</c:v>
              </c:pt>
              <c:pt idx="7">
                <c:v>4.2165612713699057</c:v>
              </c:pt>
              <c:pt idx="8">
                <c:v>2.2880499810288488</c:v>
              </c:pt>
              <c:pt idx="9">
                <c:v>5.376220614186904</c:v>
              </c:pt>
              <c:pt idx="10">
                <c:v>5.8406192050181209</c:v>
              </c:pt>
              <c:pt idx="11">
                <c:v>2.3920962696989516</c:v>
              </c:pt>
              <c:pt idx="12">
                <c:v>1.2881103068312099</c:v>
              </c:pt>
              <c:pt idx="13">
                <c:v>4.8237458131926765</c:v>
              </c:pt>
              <c:pt idx="14">
                <c:v>0.70411920368051339</c:v>
              </c:pt>
              <c:pt idx="15">
                <c:v>1.3841484748089838</c:v>
              </c:pt>
              <c:pt idx="16">
                <c:v>4.6405074711407837</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13.235762583464592</c:v>
              </c:pt>
              <c:pt idx="1">
                <c:v>2.8756384019863113</c:v>
              </c:pt>
              <c:pt idx="2">
                <c:v>1.9866308990769046</c:v>
              </c:pt>
              <c:pt idx="3">
                <c:v>9.6298918990304969</c:v>
              </c:pt>
              <c:pt idx="4">
                <c:v>2.8588866419573487</c:v>
              </c:pt>
              <c:pt idx="5">
                <c:v>15.73629940104359</c:v>
              </c:pt>
              <c:pt idx="6">
                <c:v>14.926489163704842</c:v>
              </c:pt>
              <c:pt idx="7">
                <c:v>5.1370218882207297</c:v>
              </c:pt>
              <c:pt idx="8">
                <c:v>2.991328692879208</c:v>
              </c:pt>
              <c:pt idx="9">
                <c:v>7.0069967270868654</c:v>
              </c:pt>
              <c:pt idx="10">
                <c:v>7.038764903368369</c:v>
              </c:pt>
              <c:pt idx="11">
                <c:v>2.9913494616554663</c:v>
              </c:pt>
              <c:pt idx="12">
                <c:v>1.4226091206348701</c:v>
              </c:pt>
              <c:pt idx="13">
                <c:v>5.7465734418192032</c:v>
              </c:pt>
              <c:pt idx="14">
                <c:v>0.85522642721925202</c:v>
              </c:pt>
              <c:pt idx="15">
                <c:v>1.5412271359974472</c:v>
              </c:pt>
              <c:pt idx="16">
                <c:v>4.0193004491581448</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3.8708475687137498</c:v>
              </c:pt>
              <c:pt idx="1">
                <c:v>96.129152431286229</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30.079342600503267</c:v>
              </c:pt>
              <c:pt idx="1">
                <c:v>23.926253368626512</c:v>
              </c:pt>
              <c:pt idx="2">
                <c:v>45.994404030870221</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30.225553798111974</c:v>
              </c:pt>
              <c:pt idx="1">
                <c:v>23.718535886696916</c:v>
              </c:pt>
              <c:pt idx="2">
                <c:v>46.055910315191106</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21</c:v>
              </c:pt>
              <c:pt idx="1">
                <c:v>ENERO 22</c:v>
              </c:pt>
              <c:pt idx="2">
                <c:v>FEBRERO 22</c:v>
              </c:pt>
              <c:pt idx="3">
                <c:v>MARZO 22</c:v>
              </c:pt>
              <c:pt idx="4">
                <c:v>ABRIL 22</c:v>
              </c:pt>
              <c:pt idx="5">
                <c:v>MAYO 22</c:v>
              </c:pt>
              <c:pt idx="6">
                <c:v>JUNIO 22</c:v>
              </c:pt>
              <c:pt idx="7">
                <c:v>JULIO 22</c:v>
              </c:pt>
              <c:pt idx="8">
                <c:v>AGOSTO 22</c:v>
              </c:pt>
              <c:pt idx="9">
                <c:v>SEPTIEMBRE 22</c:v>
              </c:pt>
              <c:pt idx="10">
                <c:v>OCTUBRE 22</c:v>
              </c:pt>
              <c:pt idx="11">
                <c:v>NOVIEMBRE 22</c:v>
              </c:pt>
              <c:pt idx="12">
                <c:v>DICIEMBRE 22</c:v>
              </c:pt>
              <c:pt idx="13">
                <c:v>ENERO 23</c:v>
              </c:pt>
              <c:pt idx="14">
                <c:v>FEBRERO 23</c:v>
              </c:pt>
              <c:pt idx="15">
                <c:v>MARZO 23</c:v>
              </c:pt>
              <c:pt idx="16">
                <c:v>ABRIL 23</c:v>
              </c:pt>
              <c:pt idx="17">
                <c:v>MAYO 23</c:v>
              </c:pt>
              <c:pt idx="18">
                <c:v>JUNIO 23</c:v>
              </c:pt>
              <c:pt idx="19">
                <c:v>JULIO 23</c:v>
              </c:pt>
              <c:pt idx="20">
                <c:v>AGOSTO 23</c:v>
              </c:pt>
              <c:pt idx="21">
                <c:v>SEPTIEMBRE 23</c:v>
              </c:pt>
              <c:pt idx="22">
                <c:v>OCTUBRE 23</c:v>
              </c:pt>
              <c:pt idx="23">
                <c:v>NOVIEMBRE 23</c:v>
              </c:pt>
              <c:pt idx="24">
                <c:v>DICIEMBRE 23</c:v>
              </c:pt>
            </c:strLit>
          </c:cat>
          <c:val>
            <c:numLit>
              <c:formatCode>#,#00.00</c:formatCode>
              <c:ptCount val="25"/>
              <c:pt idx="0">
                <c:v>287225.72200000001</c:v>
              </c:pt>
              <c:pt idx="1">
                <c:v>278160.61499999999</c:v>
              </c:pt>
              <c:pt idx="2">
                <c:v>246868.35399999999</c:v>
              </c:pt>
              <c:pt idx="3">
                <c:v>319959.71600000001</c:v>
              </c:pt>
              <c:pt idx="4">
                <c:v>230807.30100000001</c:v>
              </c:pt>
              <c:pt idx="5">
                <c:v>240406.09700000001</c:v>
              </c:pt>
              <c:pt idx="6">
                <c:v>233829.32399999999</c:v>
              </c:pt>
              <c:pt idx="7">
                <c:v>227340.43100000001</c:v>
              </c:pt>
              <c:pt idx="8">
                <c:v>238219.90900000001</c:v>
              </c:pt>
              <c:pt idx="9">
                <c:v>244466.1642</c:v>
              </c:pt>
              <c:pt idx="10">
                <c:v>260935.628</c:v>
              </c:pt>
              <c:pt idx="11">
                <c:v>250660.913</c:v>
              </c:pt>
              <c:pt idx="12">
                <c:v>254323.41099999999</c:v>
              </c:pt>
              <c:pt idx="13">
                <c:v>268466.36099999998</c:v>
              </c:pt>
              <c:pt idx="14">
                <c:v>242325.54759999999</c:v>
              </c:pt>
              <c:pt idx="15">
                <c:v>270527.72200000001</c:v>
              </c:pt>
              <c:pt idx="16">
                <c:v>251172.43799999999</c:v>
              </c:pt>
              <c:pt idx="17">
                <c:v>250331.0816</c:v>
              </c:pt>
              <c:pt idx="18">
                <c:v>231836.52559999999</c:v>
              </c:pt>
              <c:pt idx="19">
                <c:v>227643.17290000001</c:v>
              </c:pt>
              <c:pt idx="20">
                <c:v>216544.3144</c:v>
              </c:pt>
              <c:pt idx="21">
                <c:v>240362.68219999998</c:v>
              </c:pt>
              <c:pt idx="22">
                <c:v>246218.03390000001</c:v>
              </c:pt>
              <c:pt idx="23">
                <c:v>247853.42169999998</c:v>
              </c:pt>
              <c:pt idx="24">
                <c:v>249439.02309999999</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21</c:v>
              </c:pt>
              <c:pt idx="1">
                <c:v>ENERO 22</c:v>
              </c:pt>
              <c:pt idx="2">
                <c:v>FEBRERO 22</c:v>
              </c:pt>
              <c:pt idx="3">
                <c:v>MARZO 22</c:v>
              </c:pt>
              <c:pt idx="4">
                <c:v>ABRIL 22</c:v>
              </c:pt>
              <c:pt idx="5">
                <c:v>MAYO 22</c:v>
              </c:pt>
              <c:pt idx="6">
                <c:v>JUNIO 22</c:v>
              </c:pt>
              <c:pt idx="7">
                <c:v>JULIO 22</c:v>
              </c:pt>
              <c:pt idx="8">
                <c:v>AGOSTO 22</c:v>
              </c:pt>
              <c:pt idx="9">
                <c:v>SEPTIEMBRE 22</c:v>
              </c:pt>
              <c:pt idx="10">
                <c:v>OCTUBRE 22</c:v>
              </c:pt>
              <c:pt idx="11">
                <c:v>NOVIEMBRE 22</c:v>
              </c:pt>
              <c:pt idx="12">
                <c:v>DICIEMBRE 22</c:v>
              </c:pt>
              <c:pt idx="13">
                <c:v>ENERO 23</c:v>
              </c:pt>
              <c:pt idx="14">
                <c:v>FEBRERO 23</c:v>
              </c:pt>
              <c:pt idx="15">
                <c:v>MARZO 23</c:v>
              </c:pt>
              <c:pt idx="16">
                <c:v>ABRIL 23</c:v>
              </c:pt>
              <c:pt idx="17">
                <c:v>MAYO 23</c:v>
              </c:pt>
              <c:pt idx="18">
                <c:v>JUNIO 23</c:v>
              </c:pt>
              <c:pt idx="19">
                <c:v>JULIO 23</c:v>
              </c:pt>
              <c:pt idx="20">
                <c:v>AGOSTO 23</c:v>
              </c:pt>
              <c:pt idx="21">
                <c:v>SEPTIEMBRE 23</c:v>
              </c:pt>
              <c:pt idx="22">
                <c:v>OCTUBRE 23</c:v>
              </c:pt>
              <c:pt idx="23">
                <c:v>NOVIEMBRE 23</c:v>
              </c:pt>
              <c:pt idx="24">
                <c:v>DICIEMBRE 23</c:v>
              </c:pt>
            </c:strLit>
          </c:cat>
          <c:val>
            <c:numLit>
              <c:formatCode>#,#00.00</c:formatCode>
              <c:ptCount val="25"/>
              <c:pt idx="0">
                <c:v>207957.70499999999</c:v>
              </c:pt>
              <c:pt idx="1">
                <c:v>205479.15700000001</c:v>
              </c:pt>
              <c:pt idx="2">
                <c:v>183828.36790000001</c:v>
              </c:pt>
              <c:pt idx="3">
                <c:v>243186.93900000001</c:v>
              </c:pt>
              <c:pt idx="4">
                <c:v>182788.38500000001</c:v>
              </c:pt>
              <c:pt idx="5">
                <c:v>194344.984</c:v>
              </c:pt>
              <c:pt idx="6">
                <c:v>192778.511</c:v>
              </c:pt>
              <c:pt idx="7">
                <c:v>189947.31459999998</c:v>
              </c:pt>
              <c:pt idx="8">
                <c:v>201895.02840000001</c:v>
              </c:pt>
              <c:pt idx="9">
                <c:v>208638.40030000001</c:v>
              </c:pt>
              <c:pt idx="10">
                <c:v>233418.307</c:v>
              </c:pt>
              <c:pt idx="11">
                <c:v>238111.16800000001</c:v>
              </c:pt>
              <c:pt idx="12">
                <c:v>249145.39799999999</c:v>
              </c:pt>
              <c:pt idx="13">
                <c:v>261888.617</c:v>
              </c:pt>
              <c:pt idx="14">
                <c:v>235992.83430000002</c:v>
              </c:pt>
              <c:pt idx="15">
                <c:v>266347.97499999998</c:v>
              </c:pt>
              <c:pt idx="16">
                <c:v>248085.359</c:v>
              </c:pt>
              <c:pt idx="17">
                <c:v>246972.505</c:v>
              </c:pt>
              <c:pt idx="18">
                <c:v>227793.9069</c:v>
              </c:pt>
              <c:pt idx="19">
                <c:v>224071.465</c:v>
              </c:pt>
              <c:pt idx="20">
                <c:v>209417.6263</c:v>
              </c:pt>
              <c:pt idx="21">
                <c:v>232719.15590000001</c:v>
              </c:pt>
              <c:pt idx="22">
                <c:v>240079.61259999999</c:v>
              </c:pt>
              <c:pt idx="23">
                <c:v>238451.087</c:v>
              </c:pt>
              <c:pt idx="24">
                <c:v>240821.32860000001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Diciembre 21</c:v>
              </c:pt>
              <c:pt idx="1">
                <c:v>Enero 22</c:v>
              </c:pt>
              <c:pt idx="2">
                <c:v>Febrero 22</c:v>
              </c:pt>
              <c:pt idx="3">
                <c:v>Marzo 22</c:v>
              </c:pt>
              <c:pt idx="4">
                <c:v>Abril 22</c:v>
              </c:pt>
              <c:pt idx="5">
                <c:v>Mayo 22</c:v>
              </c:pt>
              <c:pt idx="6">
                <c:v>Junio 22</c:v>
              </c:pt>
              <c:pt idx="7">
                <c:v>Julio 22</c:v>
              </c:pt>
              <c:pt idx="8">
                <c:v>Agosto 22</c:v>
              </c:pt>
              <c:pt idx="9">
                <c:v>Septiembre 22</c:v>
              </c:pt>
              <c:pt idx="10">
                <c:v>Octubre 22</c:v>
              </c:pt>
              <c:pt idx="11">
                <c:v>Noviembre 22</c:v>
              </c:pt>
              <c:pt idx="12">
                <c:v>Diciembre 22</c:v>
              </c:pt>
              <c:pt idx="13">
                <c:v>Enero 23</c:v>
              </c:pt>
              <c:pt idx="14">
                <c:v>Febrero 23</c:v>
              </c:pt>
              <c:pt idx="15">
                <c:v>Marzo 23</c:v>
              </c:pt>
              <c:pt idx="16">
                <c:v>Abril 23</c:v>
              </c:pt>
              <c:pt idx="17">
                <c:v>Mayo 23</c:v>
              </c:pt>
              <c:pt idx="18">
                <c:v>Junio 23</c:v>
              </c:pt>
              <c:pt idx="19">
                <c:v>Julio 23</c:v>
              </c:pt>
              <c:pt idx="20">
                <c:v>Agosto 23</c:v>
              </c:pt>
              <c:pt idx="21">
                <c:v>Septiembre 23</c:v>
              </c:pt>
              <c:pt idx="22">
                <c:v>Octubre 23</c:v>
              </c:pt>
              <c:pt idx="23">
                <c:v>Noviembre 23</c:v>
              </c:pt>
              <c:pt idx="24">
                <c:v>Diciembre 23</c:v>
              </c:pt>
            </c:strLit>
          </c:cat>
          <c:val>
            <c:numLit>
              <c:formatCode>_-* #,##0\ _€_-;\-* #,##0\ _€_-;_-* "-"??\ _€_-;_-@_-</c:formatCode>
              <c:ptCount val="25"/>
              <c:pt idx="0">
                <c:v>287.22572200000002</c:v>
              </c:pt>
              <c:pt idx="1">
                <c:v>278.16061500000001</c:v>
              </c:pt>
              <c:pt idx="2">
                <c:v>246.86835399999998</c:v>
              </c:pt>
              <c:pt idx="3">
                <c:v>319.95971600000001</c:v>
              </c:pt>
              <c:pt idx="4">
                <c:v>230.807301</c:v>
              </c:pt>
              <c:pt idx="5">
                <c:v>240.40609700000002</c:v>
              </c:pt>
              <c:pt idx="6">
                <c:v>233.82932399999999</c:v>
              </c:pt>
              <c:pt idx="7">
                <c:v>227.34043100000002</c:v>
              </c:pt>
              <c:pt idx="8">
                <c:v>238.219909</c:v>
              </c:pt>
              <c:pt idx="9">
                <c:v>244.46616420000001</c:v>
              </c:pt>
              <c:pt idx="10">
                <c:v>260.93562800000001</c:v>
              </c:pt>
              <c:pt idx="11">
                <c:v>250.66091299999999</c:v>
              </c:pt>
              <c:pt idx="12">
                <c:v>254.32341099999999</c:v>
              </c:pt>
              <c:pt idx="13">
                <c:v>268.46636099999995</c:v>
              </c:pt>
              <c:pt idx="14">
                <c:v>242.32554759999999</c:v>
              </c:pt>
              <c:pt idx="15">
                <c:v>270.52772199999998</c:v>
              </c:pt>
              <c:pt idx="16">
                <c:v>251.172438</c:v>
              </c:pt>
              <c:pt idx="17">
                <c:v>250.3310816</c:v>
              </c:pt>
              <c:pt idx="18">
                <c:v>231.83652559999999</c:v>
              </c:pt>
              <c:pt idx="19">
                <c:v>227.6431729</c:v>
              </c:pt>
              <c:pt idx="20">
                <c:v>216.54431439999999</c:v>
              </c:pt>
              <c:pt idx="21">
                <c:v>240.36268219999999</c:v>
              </c:pt>
              <c:pt idx="22">
                <c:v>246.21803390000002</c:v>
              </c:pt>
              <c:pt idx="23">
                <c:v>247.85342169999998</c:v>
              </c:pt>
              <c:pt idx="24">
                <c:v>249.43902309999999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Diciembre 21</c:v>
              </c:pt>
              <c:pt idx="1">
                <c:v>Enero 22</c:v>
              </c:pt>
              <c:pt idx="2">
                <c:v>Febrero 22</c:v>
              </c:pt>
              <c:pt idx="3">
                <c:v>Marzo 22</c:v>
              </c:pt>
              <c:pt idx="4">
                <c:v>Abril 22</c:v>
              </c:pt>
              <c:pt idx="5">
                <c:v>Mayo 22</c:v>
              </c:pt>
              <c:pt idx="6">
                <c:v>Junio 22</c:v>
              </c:pt>
              <c:pt idx="7">
                <c:v>Julio 22</c:v>
              </c:pt>
              <c:pt idx="8">
                <c:v>Agosto 22</c:v>
              </c:pt>
              <c:pt idx="9">
                <c:v>Septiembre 22</c:v>
              </c:pt>
              <c:pt idx="10">
                <c:v>Octubre 22</c:v>
              </c:pt>
              <c:pt idx="11">
                <c:v>Noviembre 22</c:v>
              </c:pt>
              <c:pt idx="12">
                <c:v>Diciembre 22</c:v>
              </c:pt>
              <c:pt idx="13">
                <c:v>Enero 23</c:v>
              </c:pt>
              <c:pt idx="14">
                <c:v>Febrero 23</c:v>
              </c:pt>
              <c:pt idx="15">
                <c:v>Marzo 23</c:v>
              </c:pt>
              <c:pt idx="16">
                <c:v>Abril 23</c:v>
              </c:pt>
              <c:pt idx="17">
                <c:v>Mayo 23</c:v>
              </c:pt>
              <c:pt idx="18">
                <c:v>Junio 23</c:v>
              </c:pt>
              <c:pt idx="19">
                <c:v>Julio 23</c:v>
              </c:pt>
              <c:pt idx="20">
                <c:v>Agosto 23</c:v>
              </c:pt>
              <c:pt idx="21">
                <c:v>Septiembre 23</c:v>
              </c:pt>
              <c:pt idx="22">
                <c:v>Octubre 23</c:v>
              </c:pt>
              <c:pt idx="23">
                <c:v>Noviembre 23</c:v>
              </c:pt>
              <c:pt idx="24">
                <c:v>Diciembre 23</c:v>
              </c:pt>
            </c:strLit>
          </c:cat>
          <c:val>
            <c:numLit>
              <c:formatCode>_-* #,##0.00\ _€_-;\-* #,##0.00\ _€_-;_-* "-"??\ _€_-;_-@_-</c:formatCode>
              <c:ptCount val="25"/>
              <c:pt idx="0">
                <c:v>0.72402187224722159</c:v>
              </c:pt>
              <c:pt idx="1">
                <c:v>0.73870686905117755</c:v>
              </c:pt>
              <c:pt idx="2">
                <c:v>0.74464128318366807</c:v>
              </c:pt>
              <c:pt idx="3">
                <c:v>0.76005486578191617</c:v>
              </c:pt>
              <c:pt idx="4">
                <c:v>0.79195235249512319</c:v>
              </c:pt>
              <c:pt idx="5">
                <c:v>0.8084028917120184</c:v>
              </c:pt>
              <c:pt idx="6">
                <c:v>0.82444112527135394</c:v>
              </c:pt>
              <c:pt idx="7">
                <c:v>0.83551928605255421</c:v>
              </c:pt>
              <c:pt idx="8">
                <c:v>0.84751534515950133</c:v>
              </c:pt>
              <c:pt idx="9">
                <c:v>0.85344489689506087</c:v>
              </c:pt>
              <c:pt idx="10">
                <c:v>0.89454364200506953</c:v>
              </c:pt>
              <c:pt idx="11">
                <c:v>0.94993337872347094</c:v>
              </c:pt>
              <c:pt idx="12">
                <c:v>0.97964004579979458</c:v>
              </c:pt>
              <c:pt idx="13">
                <c:v>0.97549881491484147</c:v>
              </c:pt>
              <c:pt idx="14">
                <c:v>0.97386691843794693</c:v>
              </c:pt>
              <c:pt idx="15">
                <c:v>0.98454965365804537</c:v>
              </c:pt>
              <c:pt idx="16">
                <c:v>0.98770932422131441</c:v>
              </c:pt>
              <c:pt idx="17">
                <c:v>0.98658346147616371</c:v>
              </c:pt>
              <c:pt idx="18">
                <c:v>0.98256263248624187</c:v>
              </c:pt>
              <c:pt idx="19">
                <c:v>0.98431005922778536</c:v>
              </c:pt>
              <c:pt idx="20">
                <c:v>0.96708900845655266</c:v>
              </c:pt>
              <c:pt idx="21">
                <c:v>0.96820002909752867</c:v>
              </c:pt>
              <c:pt idx="22">
                <c:v>0.9750691645011953</c:v>
              </c:pt>
              <c:pt idx="23">
                <c:v>0.96206493888399691</c:v>
              </c:pt>
              <c:pt idx="24">
                <c:v>0.96545169880438009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DICIEMBRE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DICIEMBRE 23 </c:v>
              </c:pt>
            </c:strLit>
          </c:cat>
          <c:val>
            <c:numLit>
              <c:formatCode>_-* #,##0\ _€_-;\-* #,##0\ _€_-;_-* "-"??\ _€_-;_-@_-</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2838.6667000000002</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DICIEMBRE 23 </c:v>
              </c:pt>
            </c:strLit>
          </c:cat>
          <c:val>
            <c:numLit>
              <c:formatCode>_-* #,##0\ _€_-;\-* #,##0\ _€_-;_-* "-"??\ _€_-;_-@_-</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104.053624</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DICIEMBRE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2942.7203239999999</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DICIEMBRE 23 </c:v>
              </c:pt>
            </c:strLit>
          </c:cat>
          <c:val>
            <c:numLit>
              <c:formatCode>_-* #,##0\ _€_-;\-* #,##0\ _€_-;_-* "-"??\ _€_-;_-@_-</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881.92516999999998</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DICIEMBRE 23 </c:v>
              </c:pt>
            </c:strLit>
          </c:cat>
          <c:val>
            <c:numLit>
              <c:formatCode>_-* #,##0\ _€_-;\-* #,##0\ _€_-;_-* "-"??\ _€_-;_-@_-</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701.51682999999991</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DICIEMBRE 23 </c:v>
              </c:pt>
            </c:strLit>
          </c:cat>
          <c:val>
            <c:numLit>
              <c:formatCode>_-* #,##0\ _€_-;\-* #,##0\ _€_-;_-* "-"??\ _€_-;_-@_-</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1348.5541600000001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18.191340013017154</c:v>
              </c:pt>
              <c:pt idx="1">
                <c:v>57.323332046691647</c:v>
              </c:pt>
              <c:pt idx="2">
                <c:v>15.543271142337749</c:v>
              </c:pt>
              <c:pt idx="3">
                <c:v>0.89291327027243517</c:v>
              </c:pt>
              <c:pt idx="4">
                <c:v>8.049143527681025</c:v>
              </c:pt>
              <c:pt idx="5">
                <c:v>3.051528427748746</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-6.7540299613100263E-2</c:v>
              </c:pt>
              <c:pt idx="1">
                <c:v>-1.8233458227213228</c:v>
              </c:pt>
              <c:pt idx="2">
                <c:v>0.80916870167007104</c:v>
              </c:pt>
              <c:pt idx="3">
                <c:v>-15.074426498659699</c:v>
              </c:pt>
              <c:pt idx="4">
                <c:v>-17.594904005299973</c:v>
              </c:pt>
              <c:pt idx="5">
                <c:v>-12.020923341503288</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topLeftCell="A10" zoomScale="80" zoomScaleNormal="80" zoomScaleSheetLayoutView="100" zoomScalePageLayoutView="60" workbookViewId="0"/>
  </sheetViews>
  <sheetFormatPr baseColWidth="10" defaultColWidth="11.44140625" defaultRowHeight="14.4"/>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4140625" defaultRowHeight="13.8"/>
  <cols>
    <col min="1" max="1" width="5.5546875" style="19" customWidth="1"/>
    <col min="2" max="2" width="2.5546875" style="19" customWidth="1"/>
    <col min="3" max="3" width="30.21875" style="19" customWidth="1"/>
    <col min="4" max="4" width="79.44140625" style="19" customWidth="1"/>
    <col min="5" max="5" width="11.44140625" style="19"/>
    <col min="6" max="6" width="2" style="19" customWidth="1"/>
    <col min="7" max="16384" width="11.44140625" style="19"/>
  </cols>
  <sheetData>
    <row r="1" spans="1:12" ht="72" customHeight="1">
      <c r="B1" s="20"/>
      <c r="C1" s="55" t="s">
        <v>0</v>
      </c>
      <c r="D1" s="55"/>
      <c r="E1" s="55"/>
      <c r="F1" s="55"/>
      <c r="G1" s="21"/>
      <c r="H1" s="21"/>
      <c r="I1" s="22"/>
      <c r="J1" s="22"/>
      <c r="K1" s="22"/>
      <c r="L1" s="22"/>
    </row>
    <row r="2" spans="1:12" ht="18">
      <c r="B2" s="56"/>
      <c r="C2" s="56"/>
      <c r="D2" s="56"/>
      <c r="E2" s="56"/>
      <c r="F2" s="56"/>
      <c r="G2" s="56"/>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70" zoomScaleNormal="70" workbookViewId="0"/>
  </sheetViews>
  <sheetFormatPr baseColWidth="10" defaultColWidth="11.44140625" defaultRowHeight="14.4"/>
  <cols>
    <col min="1" max="1" width="1.21875" customWidth="1"/>
    <col min="3" max="3" width="15.44140625" customWidth="1"/>
    <col min="4" max="4" width="34.21875" customWidth="1"/>
    <col min="5" max="6" width="38.21875" customWidth="1"/>
    <col min="9" max="9" width="2.2187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
        <v>7</v>
      </c>
      <c r="C3" s="60"/>
      <c r="D3" s="60"/>
      <c r="E3" s="60"/>
      <c r="F3" s="60"/>
      <c r="G3" s="60"/>
      <c r="H3" s="60"/>
      <c r="I3" s="61"/>
    </row>
    <row r="4" spans="2:11" ht="15" thickTop="1"/>
    <row r="5" spans="2:11" ht="18.600000000000001" thickBot="1">
      <c r="B5" s="17" t="s">
        <v>23</v>
      </c>
      <c r="C5" s="3"/>
      <c r="D5" s="3"/>
      <c r="E5" s="3"/>
      <c r="F5" s="3"/>
      <c r="G5" s="3"/>
      <c r="H5" s="3"/>
      <c r="I5" s="3"/>
    </row>
    <row r="6" spans="2:11" ht="15" thickTop="1"/>
    <row r="7" spans="2:11" ht="45" customHeight="1">
      <c r="D7" s="6"/>
      <c r="E7" s="49" t="str">
        <f>B3&amp;" 
Doméstico"</f>
        <v>TOTAL LECHE LÍQUIDA 
Doméstico</v>
      </c>
      <c r="F7" s="8" t="s">
        <v>8</v>
      </c>
    </row>
    <row r="8" spans="2:11" ht="25.05" customHeight="1">
      <c r="C8" s="9" t="s">
        <v>9</v>
      </c>
      <c r="E8" s="7">
        <v>2942720.324</v>
      </c>
      <c r="F8" s="52">
        <v>-2.7514259179660439E-2</v>
      </c>
    </row>
    <row r="9" spans="2:11" ht="25.05" customHeight="1">
      <c r="C9" s="9" t="s">
        <v>10</v>
      </c>
      <c r="E9" s="10">
        <v>2872641.4726000004</v>
      </c>
      <c r="F9" s="53">
        <v>0.13832809255546663</v>
      </c>
    </row>
    <row r="10" spans="2:11" ht="25.05" customHeight="1">
      <c r="C10" s="9" t="s">
        <v>11</v>
      </c>
      <c r="E10" s="10">
        <v>62.902439077758636</v>
      </c>
      <c r="F10" s="53">
        <v>-3.8510535798419121E-2</v>
      </c>
    </row>
    <row r="11" spans="2:11" ht="25.05" customHeight="1">
      <c r="C11" s="9" t="s">
        <v>12</v>
      </c>
      <c r="E11" s="10">
        <v>61.4044609502158</v>
      </c>
      <c r="F11" s="53">
        <v>0.12545657160330848</v>
      </c>
    </row>
    <row r="12" spans="2:11" ht="25.05" customHeight="1">
      <c r="C12" s="9" t="s">
        <v>13</v>
      </c>
      <c r="E12" s="10">
        <v>10.953122499849293</v>
      </c>
      <c r="F12" s="48">
        <v>-0.25932570210889239</v>
      </c>
    </row>
    <row r="13" spans="2:11" ht="25.05" customHeight="1">
      <c r="C13" s="9" t="s">
        <v>14</v>
      </c>
      <c r="E13" s="10">
        <v>3.547533750742482</v>
      </c>
      <c r="F13" s="48">
        <v>0.13239503212120463</v>
      </c>
    </row>
    <row r="14" spans="2:11" ht="25.05" customHeight="1">
      <c r="C14" s="9" t="s">
        <v>15</v>
      </c>
      <c r="E14" s="11">
        <v>0.97618569089680174</v>
      </c>
      <c r="F14" s="54">
        <v>0.17053448166266261</v>
      </c>
    </row>
    <row r="18" spans="2:9" ht="18.600000000000001" thickBot="1">
      <c r="B18" s="17" t="s">
        <v>24</v>
      </c>
      <c r="C18" s="3"/>
      <c r="D18" s="3"/>
      <c r="E18" s="3"/>
      <c r="F18" s="3"/>
      <c r="G18" s="3"/>
      <c r="H18" s="3"/>
      <c r="I18" s="3"/>
    </row>
    <row r="19" spans="2:9" ht="15" thickTop="1"/>
    <row r="24" spans="2:9" ht="25.05" customHeight="1"/>
    <row r="25" spans="2:9" ht="25.05" customHeight="1">
      <c r="G25" s="12" t="s">
        <v>16</v>
      </c>
      <c r="H25" s="12" t="s">
        <v>17</v>
      </c>
    </row>
    <row r="26" spans="2:9" ht="25.05" customHeight="1">
      <c r="F26" s="39" t="s">
        <v>30</v>
      </c>
      <c r="G26" s="45">
        <v>0.13832809255546663</v>
      </c>
      <c r="H26" s="45">
        <v>-2.7514259179660439E-2</v>
      </c>
    </row>
    <row r="27" spans="2:9" ht="25.05" customHeight="1">
      <c r="F27" s="40" t="s">
        <v>31</v>
      </c>
      <c r="G27" s="46">
        <v>0.11453073558242788</v>
      </c>
      <c r="H27" s="46">
        <v>-2.0413284924110431E-2</v>
      </c>
    </row>
    <row r="28" spans="2:9" ht="25.05" customHeight="1">
      <c r="F28" s="41" t="s">
        <v>32</v>
      </c>
      <c r="G28" s="46">
        <v>0.1393076471464354</v>
      </c>
      <c r="H28" s="47">
        <v>-2.7772595647464815E-2</v>
      </c>
    </row>
    <row r="32" spans="2:9" ht="25.05" customHeight="1">
      <c r="D32" s="34"/>
      <c r="E32" s="35"/>
      <c r="F32" s="36"/>
    </row>
    <row r="33" spans="2:9" ht="25.05" customHeight="1">
      <c r="D33" s="34"/>
      <c r="E33" s="35"/>
      <c r="F33" s="36"/>
    </row>
    <row r="34" spans="2:9" ht="25.05" customHeight="1">
      <c r="D34" s="34"/>
      <c r="E34" s="35"/>
      <c r="G34" s="12" t="s">
        <v>16</v>
      </c>
      <c r="H34" s="12" t="s">
        <v>17</v>
      </c>
    </row>
    <row r="35" spans="2:9" ht="25.05" customHeight="1">
      <c r="D35" s="34"/>
      <c r="E35" s="35"/>
      <c r="F35" s="39" t="s">
        <v>30</v>
      </c>
      <c r="G35" s="45">
        <v>0.13832809255546663</v>
      </c>
      <c r="H35" s="45">
        <v>-2.7514259179660439E-2</v>
      </c>
    </row>
    <row r="36" spans="2:9" ht="25.05" customHeight="1">
      <c r="D36" s="34"/>
      <c r="E36" s="35"/>
      <c r="F36" s="42" t="s">
        <v>33</v>
      </c>
      <c r="G36" s="46">
        <v>0.17456082398235617</v>
      </c>
      <c r="H36" s="46">
        <v>-6.0154467260504774E-3</v>
      </c>
    </row>
    <row r="37" spans="2:9" ht="25.05" customHeight="1">
      <c r="D37" s="34"/>
      <c r="E37" s="35"/>
      <c r="F37" s="43" t="s">
        <v>34</v>
      </c>
      <c r="G37" s="46">
        <v>0.10150129393630247</v>
      </c>
      <c r="H37" s="47">
        <v>-5.2584754862152971E-2</v>
      </c>
    </row>
    <row r="38" spans="2:9" ht="25.05" customHeight="1">
      <c r="D38" s="34"/>
      <c r="E38" s="35"/>
      <c r="F38" s="44" t="s">
        <v>35</v>
      </c>
      <c r="G38" s="46">
        <v>0.14037110872029479</v>
      </c>
      <c r="H38" s="47">
        <v>-2.2683230838167701E-2</v>
      </c>
    </row>
    <row r="39" spans="2:9" ht="25.05" customHeight="1">
      <c r="D39" s="34"/>
      <c r="E39" s="35"/>
      <c r="F39" s="36"/>
    </row>
    <row r="40" spans="2:9" ht="18.600000000000001" thickBot="1">
      <c r="B40" s="17" t="s">
        <v>25</v>
      </c>
      <c r="C40" s="3"/>
      <c r="D40" s="3"/>
      <c r="E40" s="3"/>
      <c r="F40" s="3"/>
      <c r="G40" s="3"/>
      <c r="H40" s="3"/>
      <c r="I40" s="3"/>
    </row>
    <row r="41" spans="2:9" ht="15" thickTop="1">
      <c r="E41" s="57"/>
      <c r="F41" s="57"/>
    </row>
    <row r="42" spans="2:9" ht="25.05" customHeight="1">
      <c r="E42" s="50" t="s">
        <v>36</v>
      </c>
      <c r="F42" s="51" t="s">
        <v>37</v>
      </c>
    </row>
    <row r="43" spans="2:9" ht="25.05" customHeight="1">
      <c r="B43" s="5"/>
      <c r="C43" s="5"/>
      <c r="D43" s="29" t="s">
        <v>30</v>
      </c>
      <c r="E43" s="30">
        <v>65.421870358187135</v>
      </c>
      <c r="F43" s="31">
        <v>62.902439077758636</v>
      </c>
      <c r="G43" s="5"/>
    </row>
    <row r="44" spans="2:9" ht="25.05" customHeight="1">
      <c r="D44" s="38" t="s">
        <v>32</v>
      </c>
      <c r="E44" s="15">
        <v>63.125343476687213</v>
      </c>
      <c r="F44" s="13">
        <v>60.678229494843478</v>
      </c>
    </row>
    <row r="45" spans="2:9" ht="25.05" customHeight="1">
      <c r="D45" s="38" t="s">
        <v>31</v>
      </c>
      <c r="E45" s="16">
        <v>2.2965268814999322</v>
      </c>
      <c r="F45" s="14">
        <v>2.2242095829151598</v>
      </c>
    </row>
    <row r="46" spans="2:9" ht="6.75" customHeight="1"/>
    <row r="47" spans="2:9" ht="25.05" customHeight="1">
      <c r="D47" s="38" t="s">
        <v>33</v>
      </c>
      <c r="E47" s="32">
        <v>19.182681302302363</v>
      </c>
      <c r="F47" s="33">
        <v>18.851687611842152</v>
      </c>
    </row>
    <row r="48" spans="2:9" ht="25.05" customHeight="1">
      <c r="B48" s="5"/>
      <c r="C48" s="5"/>
      <c r="D48" s="38" t="s">
        <v>34</v>
      </c>
      <c r="E48" s="15">
        <v>16.008658317028296</v>
      </c>
      <c r="F48" s="13">
        <v>14.995349473481722</v>
      </c>
      <c r="G48" s="5"/>
    </row>
    <row r="49" spans="4:6" ht="25.05" customHeight="1">
      <c r="D49" s="38" t="s">
        <v>35</v>
      </c>
      <c r="E49" s="16">
        <v>29.832541398435982</v>
      </c>
      <c r="F49" s="14">
        <v>28.82616645578922</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election activeCell="L28" sqref="L28"/>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tr">
        <f>'principales variables'!B3:I3</f>
        <v>TOTAL LECHE LÍQUIDA</v>
      </c>
      <c r="C3" s="60"/>
      <c r="D3" s="60"/>
      <c r="E3" s="60"/>
      <c r="F3" s="60"/>
      <c r="G3" s="60"/>
      <c r="H3" s="60"/>
      <c r="I3" s="61"/>
    </row>
    <row r="4" spans="2:11" ht="15" thickTop="1"/>
    <row r="5" spans="2:11" ht="18.600000000000001" thickBot="1">
      <c r="B5" s="17" t="s">
        <v>18</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7" t="s">
        <v>19</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18.600000000000001" thickBot="1">
      <c r="B36" s="17" t="s">
        <v>20</v>
      </c>
      <c r="C36" s="3"/>
      <c r="D36" s="3"/>
      <c r="E36" s="3"/>
      <c r="F36" s="3"/>
      <c r="G36" s="3"/>
      <c r="H36" s="3"/>
      <c r="I36" s="3"/>
    </row>
    <row r="37" spans="2:9" ht="15" thickTop="1">
      <c r="E37" s="57"/>
      <c r="F37" s="57"/>
    </row>
    <row r="38" spans="2:9" ht="25.05" customHeight="1"/>
    <row r="39" spans="2:9" ht="25.05" customHeight="1"/>
    <row r="40" spans="2:9" ht="25.05" customHeight="1"/>
    <row r="41" spans="2:9" ht="25.05" customHeight="1"/>
    <row r="42" spans="2:9" ht="25.05" customHeight="1"/>
    <row r="43" spans="2:9" ht="25.05" customHeight="1"/>
    <row r="44" spans="2:9" ht="25.05"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zoomScale="44" zoomScaleNormal="85" workbookViewId="0">
      <selection activeCell="C34" sqref="C34:H41"/>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tr">
        <f>Graficos!B3</f>
        <v>TOTAL LECHE LÍQUIDA</v>
      </c>
      <c r="C3" s="60"/>
      <c r="D3" s="60"/>
      <c r="E3" s="60"/>
      <c r="F3" s="60"/>
      <c r="G3" s="60"/>
      <c r="H3" s="60"/>
      <c r="I3" s="61"/>
    </row>
    <row r="4" spans="2:11" ht="15" thickTop="1"/>
    <row r="5" spans="2:11" ht="18.600000000000001" thickBot="1">
      <c r="B5" s="17" t="s">
        <v>26</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row r="12" spans="2:11" ht="25.05" customHeight="1">
      <c r="E12" s="18"/>
    </row>
    <row r="13" spans="2:11" ht="25.05" customHeight="1">
      <c r="E13" s="18"/>
    </row>
    <row r="14" spans="2:11" ht="25.05" customHeight="1">
      <c r="E14" s="18"/>
    </row>
    <row r="16" spans="2:11" ht="18.600000000000001" thickBot="1">
      <c r="B16" s="17" t="s">
        <v>27</v>
      </c>
      <c r="C16" s="3"/>
      <c r="D16" s="3"/>
      <c r="E16" s="3"/>
      <c r="F16" s="3"/>
      <c r="G16" s="3"/>
      <c r="H16" s="3"/>
      <c r="I16" s="3"/>
    </row>
    <row r="17" spans="2:9" ht="15" thickTop="1"/>
    <row r="31" spans="2:9">
      <c r="E31" s="4"/>
      <c r="F31" s="4"/>
    </row>
    <row r="32" spans="2:9" ht="18.600000000000001" thickBot="1">
      <c r="B32" s="17" t="s">
        <v>21</v>
      </c>
      <c r="C32" s="3"/>
      <c r="D32" s="3"/>
      <c r="E32" s="3"/>
      <c r="F32" s="3"/>
      <c r="G32" s="3"/>
      <c r="H32" s="3"/>
      <c r="I32" s="3"/>
    </row>
    <row r="33" spans="3:8" ht="15" thickTop="1">
      <c r="E33" s="57"/>
      <c r="F33" s="57"/>
    </row>
    <row r="34" spans="3:8" ht="21" customHeight="1">
      <c r="C34" s="62" t="s">
        <v>39</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31.5" customHeight="1">
      <c r="C41" s="68"/>
      <c r="D41" s="69"/>
      <c r="E41" s="69"/>
      <c r="F41" s="69"/>
      <c r="G41" s="69"/>
      <c r="H41" s="70"/>
    </row>
  </sheetData>
  <sheetProtection sheet="1" objects="1" scenarios="1"/>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62" zoomScaleNormal="85" workbookViewId="0">
      <selection activeCell="L47" sqref="L47"/>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tr">
        <f>Canales!B3</f>
        <v>TOTAL LECHE LÍQUIDA</v>
      </c>
      <c r="C3" s="60"/>
      <c r="D3" s="60"/>
      <c r="E3" s="60"/>
      <c r="F3" s="60"/>
      <c r="G3" s="60"/>
      <c r="H3" s="60"/>
      <c r="I3" s="61"/>
    </row>
    <row r="4" spans="2:11" ht="15" thickTop="1"/>
    <row r="5" spans="2:11" ht="18.600000000000001" thickBot="1">
      <c r="B5" s="17" t="s">
        <v>28</v>
      </c>
      <c r="C5" s="3"/>
      <c r="D5" s="3"/>
      <c r="E5" s="3"/>
      <c r="F5" s="3"/>
      <c r="G5" s="3"/>
      <c r="H5" s="3"/>
      <c r="I5" s="3"/>
    </row>
    <row r="6" spans="2:11" ht="15" thickTop="1"/>
    <row r="7" spans="2:11" ht="25.05" customHeight="1"/>
    <row r="8" spans="2:11" ht="25.05" customHeight="1">
      <c r="E8" s="18"/>
    </row>
    <row r="9" spans="2:11" ht="25.05" customHeight="1">
      <c r="E9" s="18"/>
    </row>
    <row r="10" spans="2:11" ht="25.05" customHeight="1">
      <c r="E10" s="18"/>
    </row>
    <row r="11" spans="2:11" ht="25.05" customHeight="1">
      <c r="E11" s="18"/>
    </row>
    <row r="12" spans="2:11" ht="25.05" customHeight="1">
      <c r="E12" s="18"/>
    </row>
    <row r="13" spans="2:11" ht="25.05" customHeight="1">
      <c r="E13" s="18"/>
    </row>
    <row r="14" spans="2:11" ht="25.05" customHeight="1">
      <c r="E14" s="18"/>
    </row>
    <row r="15" spans="2:11" ht="25.05" customHeight="1"/>
    <row r="16" spans="2:11" ht="25.05" customHeight="1">
      <c r="E16" s="18"/>
    </row>
    <row r="17" spans="2:9" ht="25.05" customHeight="1">
      <c r="E17" s="18"/>
    </row>
    <row r="18" spans="2:9" ht="25.05" customHeight="1">
      <c r="E18" s="18"/>
    </row>
    <row r="20" spans="2:9" ht="18.600000000000001" thickBot="1">
      <c r="B20" s="17" t="s">
        <v>29</v>
      </c>
      <c r="C20" s="3"/>
      <c r="D20" s="3"/>
      <c r="E20" s="3"/>
      <c r="F20" s="3"/>
      <c r="G20" s="3"/>
      <c r="H20" s="3"/>
      <c r="I20" s="3"/>
    </row>
    <row r="21" spans="2:9" ht="15" thickTop="1"/>
    <row r="40" spans="2:9">
      <c r="E40" s="4"/>
      <c r="F40" s="4"/>
    </row>
    <row r="41" spans="2:9" ht="18.600000000000001" thickBot="1">
      <c r="B41" s="17" t="s">
        <v>22</v>
      </c>
      <c r="C41" s="3"/>
      <c r="D41" s="3"/>
      <c r="E41" s="3"/>
      <c r="F41" s="3"/>
      <c r="G41" s="3"/>
      <c r="H41" s="3"/>
      <c r="I41" s="3"/>
    </row>
    <row r="42" spans="2:9" ht="15" thickTop="1">
      <c r="E42" s="57"/>
      <c r="F42" s="57"/>
    </row>
    <row r="43" spans="2:9" ht="25.05" customHeight="1">
      <c r="C43" s="71" t="s">
        <v>38</v>
      </c>
      <c r="D43" s="63"/>
      <c r="E43" s="63"/>
      <c r="F43" s="63"/>
      <c r="G43" s="63"/>
      <c r="H43" s="64"/>
    </row>
    <row r="44" spans="2:9" ht="25.05" customHeight="1">
      <c r="C44" s="65"/>
      <c r="D44" s="66"/>
      <c r="E44" s="66"/>
      <c r="F44" s="66"/>
      <c r="G44" s="66"/>
      <c r="H44" s="67"/>
    </row>
    <row r="45" spans="2:9" ht="25.05" customHeight="1">
      <c r="C45" s="65"/>
      <c r="D45" s="66"/>
      <c r="E45" s="66"/>
      <c r="F45" s="66"/>
      <c r="G45" s="66"/>
      <c r="H45" s="67"/>
    </row>
    <row r="46" spans="2:9" ht="25.05" customHeight="1">
      <c r="C46" s="65"/>
      <c r="D46" s="66"/>
      <c r="E46" s="66"/>
      <c r="F46" s="66"/>
      <c r="G46" s="66"/>
      <c r="H46" s="67"/>
    </row>
    <row r="47" spans="2:9" ht="25.05" customHeight="1">
      <c r="C47" s="65"/>
      <c r="D47" s="66"/>
      <c r="E47" s="66"/>
      <c r="F47" s="66"/>
      <c r="G47" s="66"/>
      <c r="H47" s="67"/>
    </row>
    <row r="48" spans="2:9" ht="25.05" customHeight="1">
      <c r="C48" s="65"/>
      <c r="D48" s="66"/>
      <c r="E48" s="66"/>
      <c r="F48" s="66"/>
      <c r="G48" s="66"/>
      <c r="H48" s="67"/>
    </row>
    <row r="49" spans="3:8" ht="25.05" customHeight="1">
      <c r="C49" s="65"/>
      <c r="D49" s="66"/>
      <c r="E49" s="66"/>
      <c r="F49" s="66"/>
      <c r="G49" s="66"/>
      <c r="H49" s="67"/>
    </row>
    <row r="50" spans="3:8" ht="16.05" customHeight="1">
      <c r="C50" s="65"/>
      <c r="D50" s="66"/>
      <c r="E50" s="66"/>
      <c r="F50" s="66"/>
      <c r="G50" s="66"/>
      <c r="H50" s="67"/>
    </row>
    <row r="51" spans="3:8" ht="19.5" customHeight="1">
      <c r="C51" s="68"/>
      <c r="D51" s="69"/>
      <c r="E51" s="69"/>
      <c r="F51" s="69"/>
      <c r="G51" s="69"/>
      <c r="H51" s="70"/>
    </row>
    <row r="52" spans="3:8" ht="25.0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5" zoomScaleNormal="85" workbookViewId="0">
      <selection activeCell="B33" sqref="B33"/>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05" customHeight="1" thickTop="1" thickBot="1">
      <c r="B3" s="59" t="str">
        <f>Canales!$B$3</f>
        <v>TOTAL LECHE LÍQUIDA</v>
      </c>
      <c r="C3" s="60"/>
      <c r="D3" s="60"/>
      <c r="E3" s="60"/>
      <c r="F3" s="60"/>
      <c r="G3" s="60"/>
      <c r="H3" s="60"/>
      <c r="I3" s="61"/>
    </row>
    <row r="4" spans="2:11" ht="15" thickTop="1"/>
    <row r="5" spans="2:11" ht="18.600000000000001" thickBot="1">
      <c r="B5" s="17" t="s">
        <v>5</v>
      </c>
      <c r="C5" s="3"/>
      <c r="D5" s="3"/>
      <c r="E5" s="3"/>
      <c r="F5" s="3"/>
      <c r="G5" s="3"/>
      <c r="H5" s="3"/>
      <c r="I5" s="3"/>
    </row>
    <row r="6" spans="2:11" ht="15" thickTop="1"/>
    <row r="7" spans="2:11" ht="25.05" customHeight="1">
      <c r="B7" s="72" t="s">
        <v>40</v>
      </c>
      <c r="C7" s="73"/>
      <c r="D7" s="73"/>
      <c r="E7" s="73"/>
      <c r="F7" s="73"/>
      <c r="G7" s="73"/>
      <c r="H7" s="73"/>
      <c r="I7" s="74"/>
    </row>
    <row r="8" spans="2:11" ht="25.05" customHeight="1">
      <c r="B8" s="75"/>
      <c r="C8" s="76"/>
      <c r="D8" s="76"/>
      <c r="E8" s="76"/>
      <c r="F8" s="76"/>
      <c r="G8" s="76"/>
      <c r="H8" s="76"/>
      <c r="I8" s="77"/>
    </row>
    <row r="9" spans="2:11" ht="25.05" customHeight="1">
      <c r="B9" s="75"/>
      <c r="C9" s="76"/>
      <c r="D9" s="76"/>
      <c r="E9" s="76"/>
      <c r="F9" s="76"/>
      <c r="G9" s="76"/>
      <c r="H9" s="76"/>
      <c r="I9" s="77"/>
    </row>
    <row r="10" spans="2:11" ht="25.05" customHeight="1">
      <c r="B10" s="75"/>
      <c r="C10" s="76"/>
      <c r="D10" s="76"/>
      <c r="E10" s="76"/>
      <c r="F10" s="76"/>
      <c r="G10" s="76"/>
      <c r="H10" s="76"/>
      <c r="I10" s="77"/>
    </row>
    <row r="11" spans="2:11" ht="25.05" customHeight="1">
      <c r="B11" s="75"/>
      <c r="C11" s="76"/>
      <c r="D11" s="76"/>
      <c r="E11" s="76"/>
      <c r="F11" s="76"/>
      <c r="G11" s="76"/>
      <c r="H11" s="76"/>
      <c r="I11" s="77"/>
    </row>
    <row r="12" spans="2:11" ht="25.05" customHeight="1">
      <c r="B12" s="75"/>
      <c r="C12" s="76"/>
      <c r="D12" s="76"/>
      <c r="E12" s="76"/>
      <c r="F12" s="76"/>
      <c r="G12" s="76"/>
      <c r="H12" s="76"/>
      <c r="I12" s="77"/>
    </row>
    <row r="13" spans="2:11" ht="25.05" customHeight="1">
      <c r="B13" s="75"/>
      <c r="C13" s="76"/>
      <c r="D13" s="76"/>
      <c r="E13" s="76"/>
      <c r="F13" s="76"/>
      <c r="G13" s="76"/>
      <c r="H13" s="76"/>
      <c r="I13" s="77"/>
    </row>
    <row r="14" spans="2:11" ht="25.05" customHeight="1">
      <c r="B14" s="75"/>
      <c r="C14" s="76"/>
      <c r="D14" s="76"/>
      <c r="E14" s="76"/>
      <c r="F14" s="76"/>
      <c r="G14" s="76"/>
      <c r="H14" s="76"/>
      <c r="I14" s="77"/>
    </row>
    <row r="15" spans="2:11" ht="25.05" customHeight="1">
      <c r="B15" s="75"/>
      <c r="C15" s="76"/>
      <c r="D15" s="76"/>
      <c r="E15" s="76"/>
      <c r="F15" s="76"/>
      <c r="G15" s="76"/>
      <c r="H15" s="76"/>
      <c r="I15" s="77"/>
    </row>
    <row r="16" spans="2:11" ht="25.05" customHeight="1">
      <c r="B16" s="75"/>
      <c r="C16" s="76"/>
      <c r="D16" s="76"/>
      <c r="E16" s="76"/>
      <c r="F16" s="76"/>
      <c r="G16" s="76"/>
      <c r="H16" s="76"/>
      <c r="I16" s="77"/>
    </row>
    <row r="17" spans="2:9" ht="25.05" customHeight="1">
      <c r="B17" s="75"/>
      <c r="C17" s="76"/>
      <c r="D17" s="76"/>
      <c r="E17" s="76"/>
      <c r="F17" s="76"/>
      <c r="G17" s="76"/>
      <c r="H17" s="76"/>
      <c r="I17" s="77"/>
    </row>
    <row r="18" spans="2:9" ht="25.05" customHeight="1">
      <c r="B18" s="75"/>
      <c r="C18" s="76"/>
      <c r="D18" s="76"/>
      <c r="E18" s="76"/>
      <c r="F18" s="76"/>
      <c r="G18" s="76"/>
      <c r="H18" s="76"/>
      <c r="I18" s="77"/>
    </row>
    <row r="19" spans="2:9" ht="25.05" customHeight="1">
      <c r="B19" s="75"/>
      <c r="C19" s="76"/>
      <c r="D19" s="76"/>
      <c r="E19" s="76"/>
      <c r="F19" s="76"/>
      <c r="G19" s="76"/>
      <c r="H19" s="76"/>
      <c r="I19" s="77"/>
    </row>
    <row r="20" spans="2:9" ht="25.05" customHeight="1">
      <c r="B20" s="75"/>
      <c r="C20" s="76"/>
      <c r="D20" s="76"/>
      <c r="E20" s="76"/>
      <c r="F20" s="76"/>
      <c r="G20" s="76"/>
      <c r="H20" s="76"/>
      <c r="I20" s="77"/>
    </row>
    <row r="21" spans="2:9" ht="25.05" customHeight="1">
      <c r="B21" s="75"/>
      <c r="C21" s="76"/>
      <c r="D21" s="76"/>
      <c r="E21" s="76"/>
      <c r="F21" s="76"/>
      <c r="G21" s="76"/>
      <c r="H21" s="76"/>
      <c r="I21" s="77"/>
    </row>
    <row r="22" spans="2:9" ht="25.05" customHeight="1">
      <c r="B22" s="75"/>
      <c r="C22" s="76"/>
      <c r="D22" s="76"/>
      <c r="E22" s="76"/>
      <c r="F22" s="76"/>
      <c r="G22" s="76"/>
      <c r="H22" s="76"/>
      <c r="I22" s="77"/>
    </row>
    <row r="23" spans="2:9" ht="25.05" customHeight="1">
      <c r="B23" s="75"/>
      <c r="C23" s="76"/>
      <c r="D23" s="76"/>
      <c r="E23" s="76"/>
      <c r="F23" s="76"/>
      <c r="G23" s="76"/>
      <c r="H23" s="76"/>
      <c r="I23" s="77"/>
    </row>
    <row r="24" spans="2:9" ht="25.05" customHeight="1">
      <c r="B24" s="75"/>
      <c r="C24" s="76"/>
      <c r="D24" s="76"/>
      <c r="E24" s="76"/>
      <c r="F24" s="76"/>
      <c r="G24" s="76"/>
      <c r="H24" s="76"/>
      <c r="I24" s="77"/>
    </row>
    <row r="25" spans="2:9" ht="25.05" customHeight="1">
      <c r="B25" s="75"/>
      <c r="C25" s="76"/>
      <c r="D25" s="76"/>
      <c r="E25" s="76"/>
      <c r="F25" s="76"/>
      <c r="G25" s="76"/>
      <c r="H25" s="76"/>
      <c r="I25" s="77"/>
    </row>
    <row r="26" spans="2:9" ht="25.05" customHeight="1">
      <c r="B26" s="75"/>
      <c r="C26" s="76"/>
      <c r="D26" s="76"/>
      <c r="E26" s="76"/>
      <c r="F26" s="76"/>
      <c r="G26" s="76"/>
      <c r="H26" s="76"/>
      <c r="I26" s="77"/>
    </row>
    <row r="27" spans="2:9" ht="25.05" customHeight="1">
      <c r="B27" s="75"/>
      <c r="C27" s="76"/>
      <c r="D27" s="76"/>
      <c r="E27" s="76"/>
      <c r="F27" s="76"/>
      <c r="G27" s="76"/>
      <c r="H27" s="76"/>
      <c r="I27" s="77"/>
    </row>
    <row r="28" spans="2:9" ht="25.05" customHeight="1">
      <c r="B28" s="75"/>
      <c r="C28" s="76"/>
      <c r="D28" s="76"/>
      <c r="E28" s="76"/>
      <c r="F28" s="76"/>
      <c r="G28" s="76"/>
      <c r="H28" s="76"/>
      <c r="I28" s="77"/>
    </row>
    <row r="29" spans="2:9" ht="25.05" customHeight="1">
      <c r="B29" s="75"/>
      <c r="C29" s="76"/>
      <c r="D29" s="76"/>
      <c r="E29" s="76"/>
      <c r="F29" s="76"/>
      <c r="G29" s="76"/>
      <c r="H29" s="76"/>
      <c r="I29" s="77"/>
    </row>
    <row r="30" spans="2:9" ht="25.05" customHeight="1">
      <c r="B30" s="75"/>
      <c r="C30" s="76"/>
      <c r="D30" s="76"/>
      <c r="E30" s="76"/>
      <c r="F30" s="76"/>
      <c r="G30" s="76"/>
      <c r="H30" s="76"/>
      <c r="I30" s="77"/>
    </row>
    <row r="31" spans="2:9" ht="25.05" customHeight="1">
      <c r="B31" s="75"/>
      <c r="C31" s="76"/>
      <c r="D31" s="76"/>
      <c r="E31" s="76"/>
      <c r="F31" s="76"/>
      <c r="G31" s="76"/>
      <c r="H31" s="76"/>
      <c r="I31" s="77"/>
    </row>
    <row r="32" spans="2:9" ht="13.05" customHeight="1">
      <c r="B32" s="78"/>
      <c r="C32" s="79"/>
      <c r="D32" s="79"/>
      <c r="E32" s="79"/>
      <c r="F32" s="79"/>
      <c r="G32" s="79"/>
      <c r="H32" s="79"/>
      <c r="I32" s="80"/>
    </row>
    <row r="33" ht="25.0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row r="46" ht="25.05" customHeight="1"/>
    <row r="47" ht="25.0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323c106f721dd97401445be828b1536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4ddc52ad63ee0542f3354956ba04d7"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http://schemas.openxmlformats.org/package/2006/metadata/core-properties"/>
    <ds:schemaRef ds:uri="http://purl.org/dc/elements/1.1/"/>
    <ds:schemaRef ds:uri="http://purl.org/dc/terms/"/>
    <ds:schemaRef ds:uri="http://purl.org/dc/dcmitype/"/>
    <ds:schemaRef ds:uri="http://schemas.microsoft.com/office/infopath/2007/PartnerControls"/>
    <ds:schemaRef ds:uri="http://schemas.microsoft.com/office/2006/documentManagement/types"/>
    <ds:schemaRef ds:uri="8be3414b-2ef9-485f-84d6-269f1d6f703b"/>
    <ds:schemaRef ds:uri="724c4985-e433-4d2c-9697-e180992b402a"/>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CD5A1844-12F4-43B3-BA85-98F51C4EF6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Ficha Consumo hogar leche diciembre 2023</dc:title>
  <dc:subject/>
  <dc:creator>Cubillo, Gema (KWMAT)</dc:creator>
  <cp:keywords>Ficha Consumo hogar leche diciembre 2023</cp:keywords>
  <dc:description/>
  <cp:lastModifiedBy>Puga Abeledo, María</cp:lastModifiedBy>
  <cp:revision/>
  <dcterms:created xsi:type="dcterms:W3CDTF">2018-05-22T14:11:12Z</dcterms:created>
  <dcterms:modified xsi:type="dcterms:W3CDTF">2024-06-24T10:18:28Z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